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28785" windowHeight="12210"/>
  </bookViews>
  <sheets>
    <sheet name="Raporti Financiar" sheetId="1" r:id="rId1"/>
  </sheets>
  <definedNames>
    <definedName name="_xlnm._FilterDatabase" localSheetId="0" hidden="1">'Raporti Financiar'!$A$11:$J$128</definedName>
    <definedName name="_xlnm.Print_Area" localSheetId="0">'Raporti Financiar'!$A$1:$K$152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8" i="1"/>
  <c r="B135" l="1"/>
  <c r="B134"/>
  <c r="B133"/>
  <c r="B132"/>
  <c r="D128"/>
  <c r="F127"/>
  <c r="F53"/>
  <c r="F47"/>
  <c r="F46"/>
  <c r="F35"/>
  <c r="F34"/>
  <c r="F33"/>
  <c r="B136" l="1"/>
  <c r="C136" s="1"/>
  <c r="F128"/>
  <c r="C132"/>
  <c r="C134"/>
  <c r="C133"/>
  <c r="C135"/>
</calcChain>
</file>

<file path=xl/sharedStrings.xml><?xml version="1.0" encoding="utf-8"?>
<sst xmlns="http://schemas.openxmlformats.org/spreadsheetml/2006/main" count="738" uniqueCount="349">
  <si>
    <t>Republika e Kosovës
Republika Kosova-Republic of Kosovo
Qeveria – Vlada – Government
Ministria e Sportit dhe Rinisë – Ministarstvo Sporta i Omladine – Ministry of Sport and Youth</t>
  </si>
  <si>
    <t>Emri I Organizates</t>
  </si>
  <si>
    <t>1. INFORMACIONI BAZË</t>
  </si>
  <si>
    <t>Federata:</t>
  </si>
  <si>
    <t>Nr. i Memorandumit:</t>
  </si>
  <si>
    <t>Periudha e raportimit:</t>
  </si>
  <si>
    <t>Totali i TM (€):</t>
  </si>
  <si>
    <t>2. PASQYRA E SHPENZIMEVE</t>
  </si>
  <si>
    <t>Nr.</t>
  </si>
  <si>
    <t>Linja buxhetore sipas memorandumit</t>
  </si>
  <si>
    <t>Kategoria sipas Memorandumit</t>
  </si>
  <si>
    <t>Planifikimi sipas aktiviteteve (€)</t>
  </si>
  <si>
    <t>Shpenzimet sipas TM (€)</t>
  </si>
  <si>
    <t>Diferenca (€)</t>
  </si>
  <si>
    <t>Data e pagesës</t>
  </si>
  <si>
    <t>Emri i përfituesit</t>
  </si>
  <si>
    <t>TM</t>
  </si>
  <si>
    <t>Numri i faturës ose kontrates</t>
  </si>
  <si>
    <t>Kategoria I – Qeverisje e mirë</t>
  </si>
  <si>
    <t>Kategoria II – Performanca në sportin garues</t>
  </si>
  <si>
    <t>Kategoria IV – Zhvillimi i Diplomacisë dhe turizmit sportiv</t>
  </si>
  <si>
    <t>TOTALI</t>
  </si>
  <si>
    <t>3. PËRQINDJA E SHPENZIMEVE SIPAS KATEGORIVE</t>
  </si>
  <si>
    <t>Kategoria</t>
  </si>
  <si>
    <t>Shuma sipas kategorisë (€)</t>
  </si>
  <si>
    <t>% e totalit të TM</t>
  </si>
  <si>
    <t>Kategoria III – Ndërtimi i një shoqërie aktive dhe të shëndetshme</t>
  </si>
  <si>
    <t>4. DEKLARIM DHE NËNSHKRIME</t>
  </si>
  <si>
    <t>Deklarojmë se të dhënat e paraqitura në këtë formular janë të sakta dhe në përputhje me dokumentacionin financiar mbështetës.</t>
  </si>
  <si>
    <t>Formulari duhet te printohet ne format A4</t>
  </si>
  <si>
    <t>Zyrtari Financiar</t>
  </si>
  <si>
    <t>Vula / Data</t>
  </si>
  <si>
    <t>TM: 1</t>
  </si>
  <si>
    <t>FEDERATA E BOKSIT E KOSOVËS</t>
  </si>
  <si>
    <t>127/2026</t>
  </si>
  <si>
    <t>Data e pranimit të mjeteve: 03.06.2026</t>
  </si>
  <si>
    <t xml:space="preserve">Latif Demoklli </t>
  </si>
  <si>
    <t>TM1</t>
  </si>
  <si>
    <t>20.02.2026</t>
  </si>
  <si>
    <t xml:space="preserve">Ambasada e Brazilit </t>
  </si>
  <si>
    <t>22.03.2026</t>
  </si>
  <si>
    <t>60000000304070</t>
  </si>
  <si>
    <t xml:space="preserve">60000000708504 60000000708504 60000000708507 60000000708512 60000000708513 </t>
  </si>
  <si>
    <t>06.05.2026</t>
  </si>
  <si>
    <t>77/26                                   78/26                         79/26                         80/26</t>
  </si>
  <si>
    <t>16.02.2026</t>
  </si>
  <si>
    <t>0000020604</t>
  </si>
  <si>
    <t xml:space="preserve">Kampi Nderkombëtar Sofje-Akomodim </t>
  </si>
  <si>
    <t>18.02.2026</t>
  </si>
  <si>
    <t xml:space="preserve"> Confederacao Brasileiera De Boxe</t>
  </si>
  <si>
    <t>Sky Travel Agency L.L.C</t>
  </si>
  <si>
    <t>Nr.1/1U/2026</t>
  </si>
  <si>
    <t>30.04.2026</t>
  </si>
  <si>
    <t>Dita Travel SHPK</t>
  </si>
  <si>
    <t>Nr.14/2026</t>
  </si>
  <si>
    <t>19.04.2026</t>
  </si>
  <si>
    <t>Mc Donalds-FBR</t>
  </si>
  <si>
    <t>141260546045450</t>
  </si>
  <si>
    <t>25.04.2026</t>
  </si>
  <si>
    <t>141260679359482</t>
  </si>
  <si>
    <t xml:space="preserve">SNP J </t>
  </si>
  <si>
    <t>141260645958227</t>
  </si>
  <si>
    <t>23.04.2026</t>
  </si>
  <si>
    <t>SNP J</t>
  </si>
  <si>
    <t>141260671023606</t>
  </si>
  <si>
    <t>27.04.2026</t>
  </si>
  <si>
    <t>Lagorno S.A</t>
  </si>
  <si>
    <t>00-001-0007982</t>
  </si>
  <si>
    <t>29.04.2026</t>
  </si>
  <si>
    <t>SSP Deutschland</t>
  </si>
  <si>
    <t>237185550</t>
  </si>
  <si>
    <t>Frankfurt Airport Ratall Gabh</t>
  </si>
  <si>
    <t>DE306274475</t>
  </si>
  <si>
    <t>490020766</t>
  </si>
  <si>
    <t>49999999</t>
  </si>
  <si>
    <t>Kompensim per pune profesionale-trajnere   Kompensim per pune profesionale boksier</t>
  </si>
  <si>
    <t>Company for internacional Meetings</t>
  </si>
  <si>
    <t>13.02.2026</t>
  </si>
  <si>
    <t>Nr.12/26</t>
  </si>
  <si>
    <t>Kampi Nderkombëtar Sofje- Pagesa per trajner</t>
  </si>
  <si>
    <t>Kompensim per pune profesionale te trajnerit</t>
  </si>
  <si>
    <t>Kampi Nderkombëtar Sofje-Pagesa per boksier</t>
  </si>
  <si>
    <t>Kompensim per pune profesionale te boksierit</t>
  </si>
  <si>
    <t>Nr.17/26</t>
  </si>
  <si>
    <t>Kampi Nderkombëtar Sofje-Kompensime per pune profesionale sigurimi</t>
  </si>
  <si>
    <t>14.02.2026</t>
  </si>
  <si>
    <t>BG Nacionalni Byro zastrahovateli</t>
  </si>
  <si>
    <t>FI 936384</t>
  </si>
  <si>
    <t>Kampi Nderkombëtar Sofje-Shpenzime per autoban</t>
  </si>
  <si>
    <t>15.02.2026</t>
  </si>
  <si>
    <t>Bg Toll</t>
  </si>
  <si>
    <t>Nr.26021555302260</t>
  </si>
  <si>
    <t xml:space="preserve">Kampi Nderkombëtar Sofje-Ushqim dhe pije </t>
  </si>
  <si>
    <t>Paga e sekretarit per muajt Shkurt-Mars</t>
  </si>
  <si>
    <t>Paga e administratores(sek teknik) per muajt Shkurt-Mars</t>
  </si>
  <si>
    <t>Fitore Ukaj</t>
  </si>
  <si>
    <t>77708397416000     77708455728000</t>
  </si>
  <si>
    <t>Pagesa per ATK</t>
  </si>
  <si>
    <t>13.03.2026</t>
  </si>
  <si>
    <t>ATK</t>
  </si>
  <si>
    <t>77708397324000</t>
  </si>
  <si>
    <t xml:space="preserve">Pages per mbushje telefoni </t>
  </si>
  <si>
    <t>25.03.2026</t>
  </si>
  <si>
    <t xml:space="preserve">Vala </t>
  </si>
  <si>
    <t>80324180</t>
  </si>
  <si>
    <t xml:space="preserve">Pages per qera te depos </t>
  </si>
  <si>
    <t>01.04.2026</t>
  </si>
  <si>
    <t xml:space="preserve">NTP PALLATI I RINIS </t>
  </si>
  <si>
    <t>26-SHV04-001-409</t>
  </si>
  <si>
    <t>21.04.2026</t>
  </si>
  <si>
    <t xml:space="preserve">NTP BLENDI </t>
  </si>
  <si>
    <t>130221000326</t>
  </si>
  <si>
    <t xml:space="preserve">Mareriale per zyre </t>
  </si>
  <si>
    <t xml:space="preserve">Pije per staf te zyres </t>
  </si>
  <si>
    <t>22.04.2026</t>
  </si>
  <si>
    <t>Shaban Begolli b.i</t>
  </si>
  <si>
    <t>0037079</t>
  </si>
  <si>
    <t>Pages per kotizim në Federatën Europiane 2026</t>
  </si>
  <si>
    <t xml:space="preserve">Europian Boxing </t>
  </si>
  <si>
    <t>60000000308825</t>
  </si>
  <si>
    <t>22.02.2026</t>
  </si>
  <si>
    <t>Lidl Bulgaria EOOD</t>
  </si>
  <si>
    <t>Nr.51020097</t>
  </si>
  <si>
    <t>Fantastiko Group LTD</t>
  </si>
  <si>
    <t>Nr.0158779</t>
  </si>
  <si>
    <t xml:space="preserve">Kampi  Nderkombëtar Sofje-Ushqim dhe pije </t>
  </si>
  <si>
    <t>25.02.2026</t>
  </si>
  <si>
    <t>Nr.Bn018995</t>
  </si>
  <si>
    <t>26.02.2026</t>
  </si>
  <si>
    <t>Nr.Bn018999</t>
  </si>
  <si>
    <t>Arnold Food</t>
  </si>
  <si>
    <t>Nr.011796</t>
  </si>
  <si>
    <t>19.02.2026</t>
  </si>
  <si>
    <t>GNT Commerce LTD</t>
  </si>
  <si>
    <t>Nr.176007</t>
  </si>
  <si>
    <t>Nr.176441</t>
  </si>
  <si>
    <t>Turneu Nderkombëtar Montenegro Cup-Akomodimi</t>
  </si>
  <si>
    <t>Boserski Klub Budva</t>
  </si>
  <si>
    <t>No.2026/14</t>
  </si>
  <si>
    <t>Turneu Nderkombëtar Montenegro Cup-Derivate per udhtim</t>
  </si>
  <si>
    <t xml:space="preserve">10.03.2026  </t>
  </si>
  <si>
    <t>14.03.2026</t>
  </si>
  <si>
    <t>IP-KOS SH.P.K</t>
  </si>
  <si>
    <t>Nr.0005</t>
  </si>
  <si>
    <t>Turneu Nderkombëtar Montenegro Cup-Tarifa rrugore</t>
  </si>
  <si>
    <t>18.03.2026</t>
  </si>
  <si>
    <t>Albanian Highway</t>
  </si>
  <si>
    <t>44689/2026</t>
  </si>
  <si>
    <t>80290/2026</t>
  </si>
  <si>
    <t xml:space="preserve">Turneu Nderkombëtar Montenegro Cup-Ushqim dhe pije </t>
  </si>
  <si>
    <t>15.03.2026</t>
  </si>
  <si>
    <t>Buka Company  DOO"Oda Beach"</t>
  </si>
  <si>
    <t>Nr.12311</t>
  </si>
  <si>
    <t>17.03.2026</t>
  </si>
  <si>
    <t>Montenegro-Hotel Group"Splendid"</t>
  </si>
  <si>
    <t>Nr.10939/2026</t>
  </si>
  <si>
    <t>Turneu Nderkombëtar Montenegro Cup-Ushqim dhe pije</t>
  </si>
  <si>
    <t>16.03.2026</t>
  </si>
  <si>
    <t>Hard diskont Lakovuc d.o.o</t>
  </si>
  <si>
    <t>Nr.97</t>
  </si>
  <si>
    <t>Nr.208</t>
  </si>
  <si>
    <t>Nr.12887</t>
  </si>
  <si>
    <t>Nr.45</t>
  </si>
  <si>
    <t>Nr.11159/2026</t>
  </si>
  <si>
    <t>21.03.2026</t>
  </si>
  <si>
    <t>Nr.033</t>
  </si>
  <si>
    <t>11.03.2026</t>
  </si>
  <si>
    <t>Turneu Nderkombëtar Montenegro Cup-Pagesa per trajner</t>
  </si>
  <si>
    <t>Nr.32/26</t>
  </si>
  <si>
    <t xml:space="preserve">Kompensime per pune profesionale-trajner       </t>
  </si>
  <si>
    <t xml:space="preserve">Kompensime per pune profesionale-trajner   </t>
  </si>
  <si>
    <t>Nr.33/26</t>
  </si>
  <si>
    <t>Turneu Nderkombëtar Montenegro Cup-Pagesa per boksier</t>
  </si>
  <si>
    <t>Nr.34/26</t>
  </si>
  <si>
    <t>Nr.35/26</t>
  </si>
  <si>
    <t>NR.36/26</t>
  </si>
  <si>
    <t>Kompensime per pune profesionale-boksier</t>
  </si>
  <si>
    <t>Turneu Nderkombëtar Memorial Vllaznia 2026-Derivate per udhtim</t>
  </si>
  <si>
    <t>09.04.2026</t>
  </si>
  <si>
    <t>Nr.0026</t>
  </si>
  <si>
    <t>Turneu Nderkombëtar Memorial Vllaznia 2026-Tarifa rrugore</t>
  </si>
  <si>
    <t>Nr.64833/2026</t>
  </si>
  <si>
    <t>Turneu Nderkombëtar Memorial Vllaznia 2026-Ushqim dhe pije</t>
  </si>
  <si>
    <t>Restorant Hyska SH.P.K</t>
  </si>
  <si>
    <t>Nr.0003</t>
  </si>
  <si>
    <t>Pizza Proper</t>
  </si>
  <si>
    <t>Nr.95168</t>
  </si>
  <si>
    <t>12.04.2026</t>
  </si>
  <si>
    <t>Nr.0418</t>
  </si>
  <si>
    <t>07.04.2026</t>
  </si>
  <si>
    <t>Turneu Nderkombëtar Memorial Vllaznia 2026-Pages per trajner</t>
  </si>
  <si>
    <t>Kompensim per pune profesionale-trajner</t>
  </si>
  <si>
    <t>44/26</t>
  </si>
  <si>
    <t>05.04.2026</t>
  </si>
  <si>
    <t>Nr.0184</t>
  </si>
  <si>
    <t>04.04.2026</t>
  </si>
  <si>
    <t>Shala Company Hotel SHPK</t>
  </si>
  <si>
    <t>Nr.175</t>
  </si>
  <si>
    <t>Nr.190</t>
  </si>
  <si>
    <t>Kampionati individual I Kosoves Pejë-Derivate per udhtim</t>
  </si>
  <si>
    <t>Kampionati individual I Kosoves Pejë-Ushqim dhe pije</t>
  </si>
  <si>
    <t>Kampionati individual I Kosoves Pejë--Ushqim dhe pije</t>
  </si>
  <si>
    <t>Nr.182</t>
  </si>
  <si>
    <t>Nr.180</t>
  </si>
  <si>
    <t>Kampionati individual I Kosoves Pejë-Pages per pune profesionale</t>
  </si>
  <si>
    <t>Kompenzim per pune profesionale-Moderator</t>
  </si>
  <si>
    <t>Kompenzim per pune profesionale-Gjyqtaret</t>
  </si>
  <si>
    <t>Nr.23/26</t>
  </si>
  <si>
    <t>Kampionati individual I Kosoves Pejë-Pages per pune</t>
  </si>
  <si>
    <t>Zërimi D.B</t>
  </si>
  <si>
    <t>Mjeku kujdestar per turneun</t>
  </si>
  <si>
    <t>Nr.64/26</t>
  </si>
  <si>
    <t>Nr.19/26</t>
  </si>
  <si>
    <t>Nr.25/26</t>
  </si>
  <si>
    <t>Kampi Ndërkombtar në Brazil-Akomodim</t>
  </si>
  <si>
    <t>60000000304069</t>
  </si>
  <si>
    <t>ConfederacaoBrasiliera De Boxe</t>
  </si>
  <si>
    <t>Kampi Ndërkombtar në Brazil-Shpenzime per transport</t>
  </si>
  <si>
    <t>20.04.2026</t>
  </si>
  <si>
    <t>Nr.13/26</t>
  </si>
  <si>
    <t>Kampi Ndërkombtar në Brazil-Ushqim dhe pije</t>
  </si>
  <si>
    <t>08.04.2026</t>
  </si>
  <si>
    <t>8575</t>
  </si>
  <si>
    <t>8544</t>
  </si>
  <si>
    <t>DELI COFEE KITCHEN</t>
  </si>
  <si>
    <t>Nr.100216</t>
  </si>
  <si>
    <t>Conferenca de intens</t>
  </si>
  <si>
    <t>No.1</t>
  </si>
  <si>
    <t>1412605787351792</t>
  </si>
  <si>
    <t>13.04.2026</t>
  </si>
  <si>
    <t>141260608973247</t>
  </si>
  <si>
    <t>16.04.2026</t>
  </si>
  <si>
    <t>141260627317365</t>
  </si>
  <si>
    <t>Kuvendi I rregullt I punes I FBOXK-Pagesa per pune</t>
  </si>
  <si>
    <t>10.04.2026</t>
  </si>
  <si>
    <t>N.SH AGRO-AUDIT</t>
  </si>
  <si>
    <t>1-10/04/2026</t>
  </si>
  <si>
    <t>Kuvendi I rregullt I punes I FBOXK-Derivate per udhtim</t>
  </si>
  <si>
    <t>Nr.0680</t>
  </si>
  <si>
    <t>05.05.2026</t>
  </si>
  <si>
    <t>NTG BLENDI</t>
  </si>
  <si>
    <t>902-210-001-26</t>
  </si>
  <si>
    <t>Kuvendi I rregullt I punes I FBOXK-Pagesa per material</t>
  </si>
  <si>
    <t>Kuvendi I rregullt I punes I FBOXK-Pagesa per fotograf</t>
  </si>
  <si>
    <t>Fotograf ne Kuvendin e punes te FBOXK</t>
  </si>
  <si>
    <t>Kuvendi I rregullt I punes I FBOXK-Akomodim</t>
  </si>
  <si>
    <t>21.05.2026</t>
  </si>
  <si>
    <t>Hotel "SIRIUS"</t>
  </si>
  <si>
    <t>Nr.H-618/26</t>
  </si>
  <si>
    <t>Nr.11/26</t>
  </si>
  <si>
    <t>MY TRAVEL SHPK</t>
  </si>
  <si>
    <t>No.260749</t>
  </si>
  <si>
    <t>18.05.2026</t>
  </si>
  <si>
    <t>Nr.0149</t>
  </si>
  <si>
    <t>Turneu nderkombtar"Grand Prix" Zagreb-Ushqim dhe pije</t>
  </si>
  <si>
    <t>19.05.2026</t>
  </si>
  <si>
    <t>Caffe bar Otok</t>
  </si>
  <si>
    <t>br.13759/P1/1</t>
  </si>
  <si>
    <t>Kaufland Hrvatska k.d</t>
  </si>
  <si>
    <t>20256/1830/2</t>
  </si>
  <si>
    <t>br.13660/P1/1</t>
  </si>
  <si>
    <t>20.05.2026</t>
  </si>
  <si>
    <t>Petrol d.o.o</t>
  </si>
  <si>
    <t>Br.1454136</t>
  </si>
  <si>
    <t>Br.13940/P1/1</t>
  </si>
  <si>
    <t>Br.13907/P1/1</t>
  </si>
  <si>
    <t>22.05.2026</t>
  </si>
  <si>
    <t>NR.0178</t>
  </si>
  <si>
    <t>JP Za Drzavni Patishta</t>
  </si>
  <si>
    <t>00093</t>
  </si>
  <si>
    <t>000150</t>
  </si>
  <si>
    <t>26.05.2026</t>
  </si>
  <si>
    <t>82/26</t>
  </si>
  <si>
    <t>83/26</t>
  </si>
  <si>
    <t>84/26</t>
  </si>
  <si>
    <t>85/26</t>
  </si>
  <si>
    <t>Turneu ndërkombtar"Grand Prix" Zagreb-Shpenzime per transport</t>
  </si>
  <si>
    <t>Turneu ndërkombtar"Grand Prix" Zagreb-Derivate per udhtim</t>
  </si>
  <si>
    <t>Turneu ndërkombtar"Grand Prix" Zagreb-Ushqim dhe pije</t>
  </si>
  <si>
    <t>Turneu ndërkombtar"Grand Prix" Zagreb-shpenzime per mjete sportive</t>
  </si>
  <si>
    <t>Turneu ndërkombtar"Grand Prix" Zagreb--Pages per pune profesionale</t>
  </si>
  <si>
    <t>Turneu ndërkombtar"Lah Nimani"-Derivate per udhtim</t>
  </si>
  <si>
    <t>NR.0180</t>
  </si>
  <si>
    <t>Turneu ndërkombtar"Lah Nimani"-Shpenzime per material</t>
  </si>
  <si>
    <t>12.05.2026</t>
  </si>
  <si>
    <t>GRAFX STUDIO SH.P.K</t>
  </si>
  <si>
    <t>26-SHV01-001-665</t>
  </si>
  <si>
    <t>Turneu ndërkombtar"Lah Nimani"-Ushqim dhe pije</t>
  </si>
  <si>
    <t>14.05.2026</t>
  </si>
  <si>
    <t>"PISHAT"SH.P.K</t>
  </si>
  <si>
    <t>NR.0028</t>
  </si>
  <si>
    <t>NR.0355</t>
  </si>
  <si>
    <t>15.05.2026</t>
  </si>
  <si>
    <t>16.05.2026</t>
  </si>
  <si>
    <t>Shpija e vjeter</t>
  </si>
  <si>
    <t>Nr.006830</t>
  </si>
  <si>
    <t>Aqua Plus SH.P.K</t>
  </si>
  <si>
    <t>nr.0029</t>
  </si>
  <si>
    <t>17.05.2026</t>
  </si>
  <si>
    <t>"SHABAN"SH.P.K</t>
  </si>
  <si>
    <t>NR.0052</t>
  </si>
  <si>
    <t>Turneu ndërkombtar"Lah Nimani"-Pages per pune</t>
  </si>
  <si>
    <t>25.05.2026</t>
  </si>
  <si>
    <t>NR.06/2026</t>
  </si>
  <si>
    <t>Delegati nderkombtar I World Boxing</t>
  </si>
  <si>
    <t>Nr.04/2026</t>
  </si>
  <si>
    <t>Nr.2320/26</t>
  </si>
  <si>
    <t>Group for security Sh.p.k</t>
  </si>
  <si>
    <t>15-210-001-26</t>
  </si>
  <si>
    <t>Fotografi-dizajneri</t>
  </si>
  <si>
    <t>17/26</t>
  </si>
  <si>
    <t xml:space="preserve">Montimi/Qmontimi I ringut </t>
  </si>
  <si>
    <t>20/26</t>
  </si>
  <si>
    <t>Asistim ne turnir</t>
  </si>
  <si>
    <t>01/26</t>
  </si>
  <si>
    <t>02/26</t>
  </si>
  <si>
    <t>03/26</t>
  </si>
  <si>
    <t>04/26</t>
  </si>
  <si>
    <t>4.05.2026</t>
  </si>
  <si>
    <t>05/26</t>
  </si>
  <si>
    <t>Turneu ndërkombtar"Lah Nimani"--Pages per pune profesionale</t>
  </si>
  <si>
    <t>Turneu ndërkombtar"Lah Nimani"-Akomodim</t>
  </si>
  <si>
    <t>Turneu ndërkombtar"Lah Nimani"-Sherbime sigurimi fizik</t>
  </si>
  <si>
    <t>Turneu ndërkombtar"Lah Nimani" -Pages per pune</t>
  </si>
  <si>
    <t>Turneu ndërkombtar"Lah Nimani" -Pages per pune profesionale</t>
  </si>
  <si>
    <t xml:space="preserve">Turneu ndërkombtar"Lah Nimani" -Pages per pune </t>
  </si>
  <si>
    <t xml:space="preserve">Turneu ndërkombtar"Lah Nimani" -Pages per gare </t>
  </si>
  <si>
    <t>01.06.2026</t>
  </si>
  <si>
    <t>0087-2026</t>
  </si>
  <si>
    <t>12.03.2026</t>
  </si>
  <si>
    <t>26-SHV04-001-325</t>
  </si>
  <si>
    <t xml:space="preserve">Derivat per nevoja te sekretarit </t>
  </si>
  <si>
    <t>28.03.2029</t>
  </si>
  <si>
    <t>1051043</t>
  </si>
  <si>
    <t>Janar-qershor</t>
  </si>
  <si>
    <t>Data e dorëzimit: 18.06.2026</t>
  </si>
  <si>
    <t>18.06.2026</t>
  </si>
  <si>
    <t>Sekretari i Federatës</t>
  </si>
  <si>
    <t xml:space="preserve">Latif Demolli </t>
  </si>
  <si>
    <t>Kampionati ndërkombtar në Brazil - Pages për marje të vizes Braziliane</t>
  </si>
  <si>
    <t xml:space="preserve">Kampionati ndërkombtar në Brazil -Akomodim dhe ushqim </t>
  </si>
  <si>
    <t>Kampionati ndërkombtar në Brazil -Shpenzime per transport</t>
  </si>
  <si>
    <t>Kampionati ndërkombtar në Brazil - Ushqim dhe pije</t>
  </si>
  <si>
    <t>Kampionati ndërkombtar në Brazil- Ushqim dhe pije</t>
  </si>
  <si>
    <t>Kampionati ndërkombtar në Brazil -Akomodim</t>
  </si>
  <si>
    <t xml:space="preserve">Kampionati ndërkombtar në Brazil -Pagesa per trajner,pagese per boksier </t>
  </si>
  <si>
    <t xml:space="preserve">13.03.2026 08.04.2026 </t>
  </si>
  <si>
    <t>13.03.2026 03.04.2026</t>
  </si>
  <si>
    <t>77708397380005        77708443341005</t>
  </si>
</sst>
</file>

<file path=xl/styles.xml><?xml version="1.0" encoding="utf-8"?>
<styleSheet xmlns="http://schemas.openxmlformats.org/spreadsheetml/2006/main">
  <numFmts count="4">
    <numFmt numFmtId="164" formatCode="#,##0.00;[Red]\(#,##0.00\);\-"/>
    <numFmt numFmtId="165" formatCode="dd/mm/yyyy"/>
    <numFmt numFmtId="166" formatCode="0.0%"/>
    <numFmt numFmtId="167" formatCode="#,##0.00\ [$€-483]"/>
  </numFmts>
  <fonts count="13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name val="Cambria"/>
      <family val="1"/>
      <charset val="1"/>
    </font>
    <font>
      <b/>
      <sz val="11"/>
      <color rgb="FFFFFFFF"/>
      <name val="Times New Roman"/>
      <family val="1"/>
      <charset val="1"/>
    </font>
    <font>
      <i/>
      <sz val="11"/>
      <color rgb="FF666666"/>
      <name val="Cambria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b/>
      <sz val="11"/>
      <color rgb="FF0000FF"/>
      <name val="Calibri"/>
      <charset val="1"/>
    </font>
    <font>
      <b/>
      <sz val="10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9"/>
      <color theme="1"/>
      <name val="Calibri"/>
      <family val="2"/>
      <charset val="1"/>
    </font>
    <font>
      <sz val="11"/>
      <name val="Calibri"/>
      <family val="2"/>
      <charset val="1"/>
    </font>
    <font>
      <b/>
      <sz val="9"/>
      <name val="Cambria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rgb="FF666666"/>
      </patternFill>
    </fill>
    <fill>
      <patternFill patternType="solid">
        <fgColor rgb="FFD9EAF7"/>
        <bgColor rgb="FFE7E6E6"/>
      </patternFill>
    </fill>
    <fill>
      <patternFill patternType="solid">
        <fgColor theme="2"/>
        <bgColor rgb="FFE7E6E6"/>
      </patternFill>
    </fill>
    <fill>
      <patternFill patternType="solid">
        <fgColor rgb="FFE7E6E6"/>
        <bgColor rgb="FFEEEC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49" fontId="0" fillId="2" borderId="0" xfId="0" applyNumberFormat="1" applyFill="1"/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2" fillId="0" borderId="2" xfId="0" applyFont="1" applyBorder="1"/>
    <xf numFmtId="0" fontId="0" fillId="0" borderId="2" xfId="0" applyBorder="1"/>
    <xf numFmtId="164" fontId="2" fillId="0" borderId="2" xfId="0" applyNumberFormat="1" applyFont="1" applyBorder="1"/>
    <xf numFmtId="49" fontId="0" fillId="0" borderId="2" xfId="0" applyNumberFormat="1" applyBorder="1"/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6" fontId="0" fillId="0" borderId="2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166" fontId="2" fillId="0" borderId="2" xfId="0" applyNumberFormat="1" applyFont="1" applyBorder="1"/>
    <xf numFmtId="0" fontId="2" fillId="0" borderId="6" xfId="0" applyFont="1" applyBorder="1" applyAlignment="1">
      <alignment horizontal="left"/>
    </xf>
    <xf numFmtId="0" fontId="0" fillId="0" borderId="7" xfId="0" applyBorder="1"/>
    <xf numFmtId="0" fontId="2" fillId="0" borderId="7" xfId="0" applyFont="1" applyBorder="1"/>
    <xf numFmtId="49" fontId="0" fillId="0" borderId="8" xfId="0" applyNumberFormat="1" applyBorder="1"/>
    <xf numFmtId="0" fontId="0" fillId="0" borderId="9" xfId="0" applyBorder="1"/>
    <xf numFmtId="49" fontId="0" fillId="0" borderId="5" xfId="0" applyNumberFormat="1" applyBorder="1"/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vertical="center"/>
    </xf>
    <xf numFmtId="164" fontId="0" fillId="6" borderId="2" xfId="0" applyNumberFormat="1" applyFill="1" applyBorder="1" applyAlignment="1">
      <alignment horizontal="center" vertical="center" wrapText="1"/>
    </xf>
    <xf numFmtId="165" fontId="0" fillId="6" borderId="2" xfId="0" applyNumberFormat="1" applyFill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left" vertical="center" wrapText="1"/>
    </xf>
    <xf numFmtId="167" fontId="2" fillId="0" borderId="2" xfId="0" applyNumberFormat="1" applyFont="1" applyBorder="1"/>
    <xf numFmtId="167" fontId="1" fillId="6" borderId="10" xfId="0" applyNumberFormat="1" applyFont="1" applyFill="1" applyBorder="1"/>
    <xf numFmtId="16" fontId="0" fillId="6" borderId="2" xfId="0" applyNumberFormat="1" applyFill="1" applyBorder="1" applyAlignment="1">
      <alignment horizontal="left" vertical="center" wrapText="1"/>
    </xf>
    <xf numFmtId="167" fontId="0" fillId="6" borderId="2" xfId="0" applyNumberFormat="1" applyFill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left" vertical="center" wrapText="1"/>
    </xf>
    <xf numFmtId="49" fontId="0" fillId="6" borderId="2" xfId="0" applyNumberFormat="1" applyFill="1" applyBorder="1" applyAlignment="1">
      <alignment horizontal="center" vertical="top" wrapText="1"/>
    </xf>
    <xf numFmtId="167" fontId="0" fillId="6" borderId="2" xfId="0" applyNumberFormat="1" applyFill="1" applyBorder="1"/>
    <xf numFmtId="0" fontId="0" fillId="6" borderId="11" xfId="0" applyFill="1" applyBorder="1" applyAlignment="1">
      <alignment horizontal="left" vertical="center" wrapText="1"/>
    </xf>
    <xf numFmtId="0" fontId="0" fillId="6" borderId="11" xfId="0" applyFont="1" applyFill="1" applyBorder="1" applyAlignment="1">
      <alignment horizontal="left" vertical="center" wrapText="1"/>
    </xf>
    <xf numFmtId="164" fontId="0" fillId="6" borderId="11" xfId="0" applyNumberFormat="1" applyFill="1" applyBorder="1" applyAlignment="1">
      <alignment vertical="center"/>
    </xf>
    <xf numFmtId="167" fontId="0" fillId="6" borderId="11" xfId="0" applyNumberFormat="1" applyFill="1" applyBorder="1" applyAlignment="1">
      <alignment horizontal="center" vertical="center" wrapText="1"/>
    </xf>
    <xf numFmtId="164" fontId="0" fillId="6" borderId="11" xfId="0" applyNumberFormat="1" applyFill="1" applyBorder="1" applyAlignment="1">
      <alignment horizontal="center" vertical="center" wrapText="1"/>
    </xf>
    <xf numFmtId="165" fontId="0" fillId="6" borderId="11" xfId="0" applyNumberFormat="1" applyFill="1" applyBorder="1" applyAlignment="1">
      <alignment horizontal="center" vertical="center" wrapText="1"/>
    </xf>
    <xf numFmtId="49" fontId="0" fillId="6" borderId="11" xfId="0" applyNumberForma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/>
    </xf>
    <xf numFmtId="164" fontId="12" fillId="0" borderId="2" xfId="0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D9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7609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3"/>
  <sheetViews>
    <sheetView showGridLines="0" tabSelected="1" view="pageBreakPreview" zoomScale="118" zoomScaleSheetLayoutView="118" workbookViewId="0">
      <pane ySplit="10" topLeftCell="A11" activePane="bottomLeft" state="frozen"/>
      <selection pane="bottomLeft" activeCell="J13" sqref="J13"/>
    </sheetView>
  </sheetViews>
  <sheetFormatPr defaultColWidth="8.7109375" defaultRowHeight="15" customHeight="1"/>
  <cols>
    <col min="1" max="1" width="18" style="1" customWidth="1"/>
    <col min="2" max="2" width="37.85546875" customWidth="1"/>
    <col min="3" max="3" width="24.42578125" customWidth="1"/>
    <col min="4" max="4" width="9.42578125" customWidth="1"/>
    <col min="5" max="5" width="13.5703125" customWidth="1"/>
    <col min="6" max="6" width="12.5703125" customWidth="1"/>
    <col min="7" max="7" width="13.85546875" customWidth="1"/>
    <col min="8" max="8" width="18.28515625" customWidth="1"/>
    <col min="9" max="9" width="10" customWidth="1"/>
    <col min="10" max="10" width="20.28515625" style="2" customWidth="1"/>
  </cols>
  <sheetData>
    <row r="1" spans="1:10" ht="84" customHeight="1">
      <c r="A1" s="57"/>
      <c r="B1" s="57"/>
      <c r="C1" s="58" t="s">
        <v>0</v>
      </c>
      <c r="D1" s="58"/>
      <c r="E1" s="58"/>
      <c r="F1" s="58"/>
      <c r="G1" s="58"/>
      <c r="H1" s="58"/>
      <c r="I1" s="58"/>
      <c r="J1" s="3"/>
    </row>
    <row r="2" spans="1:10" ht="17.25" customHeight="1">
      <c r="A2" s="57"/>
      <c r="B2" s="57"/>
      <c r="C2" s="58"/>
      <c r="D2" s="58"/>
      <c r="E2" s="58"/>
      <c r="F2" s="58"/>
      <c r="G2" s="58"/>
      <c r="H2" s="58"/>
      <c r="I2" s="58"/>
      <c r="J2" s="3"/>
    </row>
    <row r="3" spans="1:10" ht="18" hidden="1" customHeight="1">
      <c r="A3" s="57"/>
      <c r="B3" s="57"/>
      <c r="C3" s="59" t="s">
        <v>1</v>
      </c>
      <c r="D3" s="59"/>
      <c r="E3" s="59"/>
      <c r="F3" s="59"/>
      <c r="G3" s="59"/>
      <c r="H3" s="59"/>
      <c r="I3" s="59"/>
    </row>
    <row r="4" spans="1:10" ht="18" customHeight="1"/>
    <row r="5" spans="1:10" ht="19.5" customHeight="1">
      <c r="A5" s="60" t="s">
        <v>2</v>
      </c>
      <c r="B5" s="60"/>
      <c r="C5" s="60"/>
      <c r="D5" s="60"/>
      <c r="E5" s="60"/>
      <c r="F5" s="60"/>
      <c r="G5" s="60"/>
      <c r="H5" s="60"/>
      <c r="I5" s="60"/>
    </row>
    <row r="6" spans="1:10" s="5" customFormat="1" ht="15" customHeight="1">
      <c r="A6" s="4" t="s">
        <v>3</v>
      </c>
      <c r="B6" s="61" t="s">
        <v>33</v>
      </c>
      <c r="C6" s="61"/>
      <c r="D6" s="61"/>
      <c r="E6" s="61"/>
      <c r="G6" s="62" t="s">
        <v>32</v>
      </c>
      <c r="H6" s="62"/>
      <c r="I6" s="62"/>
      <c r="J6" s="6"/>
    </row>
    <row r="7" spans="1:10" s="5" customFormat="1" ht="28.5" customHeight="1">
      <c r="A7" s="7" t="s">
        <v>4</v>
      </c>
      <c r="B7" s="61" t="s">
        <v>34</v>
      </c>
      <c r="C7" s="61"/>
      <c r="D7" s="61"/>
      <c r="E7" s="61"/>
      <c r="G7" s="62" t="s">
        <v>335</v>
      </c>
      <c r="H7" s="62"/>
      <c r="I7" s="62"/>
      <c r="J7" s="6"/>
    </row>
    <row r="8" spans="1:10" s="5" customFormat="1" ht="28.5" customHeight="1">
      <c r="A8" s="4" t="s">
        <v>5</v>
      </c>
      <c r="B8" s="61" t="s">
        <v>334</v>
      </c>
      <c r="C8" s="61"/>
      <c r="D8" s="61"/>
      <c r="E8" s="61"/>
      <c r="G8" s="62" t="s">
        <v>35</v>
      </c>
      <c r="H8" s="62"/>
      <c r="I8" s="62"/>
      <c r="J8" s="6"/>
    </row>
    <row r="9" spans="1:10" ht="18" customHeight="1">
      <c r="A9" s="4" t="s">
        <v>6</v>
      </c>
      <c r="B9" s="66">
        <v>31724.53</v>
      </c>
      <c r="C9" s="66"/>
      <c r="D9" s="66"/>
      <c r="E9" s="66"/>
      <c r="F9" s="8"/>
      <c r="G9" s="8"/>
      <c r="H9" s="8"/>
      <c r="I9" s="9"/>
    </row>
    <row r="10" spans="1:10" ht="19.5" customHeight="1">
      <c r="A10" s="63" t="s">
        <v>7</v>
      </c>
      <c r="B10" s="63"/>
      <c r="C10" s="63"/>
      <c r="D10" s="63"/>
      <c r="E10" s="63"/>
      <c r="F10" s="63"/>
      <c r="G10" s="63"/>
      <c r="H10" s="63"/>
      <c r="I10" s="63"/>
    </row>
    <row r="11" spans="1:10" s="14" customFormat="1" ht="38.25" customHeight="1">
      <c r="A11" s="10" t="s">
        <v>8</v>
      </c>
      <c r="B11" s="11" t="s">
        <v>9</v>
      </c>
      <c r="C11" s="11" t="s">
        <v>10</v>
      </c>
      <c r="D11" s="12" t="s">
        <v>11</v>
      </c>
      <c r="E11" s="11" t="s">
        <v>12</v>
      </c>
      <c r="F11" s="11" t="s">
        <v>13</v>
      </c>
      <c r="G11" s="11" t="s">
        <v>14</v>
      </c>
      <c r="H11" s="11" t="s">
        <v>15</v>
      </c>
      <c r="I11" s="11" t="s">
        <v>16</v>
      </c>
      <c r="J11" s="13" t="s">
        <v>17</v>
      </c>
    </row>
    <row r="12" spans="1:10" ht="45" customHeight="1">
      <c r="A12" s="34">
        <v>1</v>
      </c>
      <c r="B12" s="35" t="s">
        <v>93</v>
      </c>
      <c r="C12" s="35" t="s">
        <v>18</v>
      </c>
      <c r="D12" s="36"/>
      <c r="E12" s="42">
        <v>1400</v>
      </c>
      <c r="F12" s="37"/>
      <c r="G12" s="38" t="s">
        <v>346</v>
      </c>
      <c r="H12" s="35" t="s">
        <v>36</v>
      </c>
      <c r="I12" s="43" t="s">
        <v>37</v>
      </c>
      <c r="J12" s="39" t="s">
        <v>96</v>
      </c>
    </row>
    <row r="13" spans="1:10" ht="45" customHeight="1">
      <c r="A13" s="34">
        <v>2</v>
      </c>
      <c r="B13" s="35" t="s">
        <v>94</v>
      </c>
      <c r="C13" s="35" t="s">
        <v>18</v>
      </c>
      <c r="D13" s="36"/>
      <c r="E13" s="44">
        <v>1000</v>
      </c>
      <c r="F13" s="37"/>
      <c r="G13" s="38" t="s">
        <v>347</v>
      </c>
      <c r="H13" s="35" t="s">
        <v>95</v>
      </c>
      <c r="I13" s="43" t="s">
        <v>37</v>
      </c>
      <c r="J13" s="39" t="s">
        <v>348</v>
      </c>
    </row>
    <row r="14" spans="1:10" ht="45" customHeight="1">
      <c r="A14" s="34">
        <v>3</v>
      </c>
      <c r="B14" s="35" t="s">
        <v>97</v>
      </c>
      <c r="C14" s="35" t="s">
        <v>18</v>
      </c>
      <c r="D14" s="36"/>
      <c r="E14" s="44">
        <v>133.34</v>
      </c>
      <c r="F14" s="37"/>
      <c r="G14" s="38" t="s">
        <v>98</v>
      </c>
      <c r="H14" s="35" t="s">
        <v>99</v>
      </c>
      <c r="I14" s="43" t="s">
        <v>37</v>
      </c>
      <c r="J14" s="39" t="s">
        <v>100</v>
      </c>
    </row>
    <row r="15" spans="1:10" ht="45" customHeight="1">
      <c r="A15" s="34">
        <v>4</v>
      </c>
      <c r="B15" s="35" t="s">
        <v>101</v>
      </c>
      <c r="C15" s="35" t="s">
        <v>18</v>
      </c>
      <c r="D15" s="36"/>
      <c r="E15" s="44">
        <v>15.32</v>
      </c>
      <c r="F15" s="37"/>
      <c r="G15" s="38" t="s">
        <v>102</v>
      </c>
      <c r="H15" s="35" t="s">
        <v>103</v>
      </c>
      <c r="I15" s="43" t="s">
        <v>37</v>
      </c>
      <c r="J15" s="39" t="s">
        <v>104</v>
      </c>
    </row>
    <row r="16" spans="1:10" ht="45" customHeight="1">
      <c r="A16" s="34">
        <v>5</v>
      </c>
      <c r="B16" s="35" t="s">
        <v>105</v>
      </c>
      <c r="C16" s="35" t="s">
        <v>18</v>
      </c>
      <c r="D16" s="36"/>
      <c r="E16" s="44">
        <v>118.54</v>
      </c>
      <c r="F16" s="37"/>
      <c r="G16" s="38" t="s">
        <v>106</v>
      </c>
      <c r="H16" s="35" t="s">
        <v>107</v>
      </c>
      <c r="I16" s="43" t="s">
        <v>37</v>
      </c>
      <c r="J16" s="39" t="s">
        <v>108</v>
      </c>
    </row>
    <row r="17" spans="1:10" ht="45" customHeight="1">
      <c r="A17" s="34">
        <v>6</v>
      </c>
      <c r="B17" s="35" t="s">
        <v>105</v>
      </c>
      <c r="C17" s="35" t="s">
        <v>18</v>
      </c>
      <c r="D17" s="36"/>
      <c r="E17" s="44">
        <v>126.71</v>
      </c>
      <c r="F17" s="37"/>
      <c r="G17" s="38" t="s">
        <v>329</v>
      </c>
      <c r="H17" s="35" t="s">
        <v>107</v>
      </c>
      <c r="I17" s="43" t="s">
        <v>37</v>
      </c>
      <c r="J17" s="39" t="s">
        <v>330</v>
      </c>
    </row>
    <row r="18" spans="1:10" ht="45" customHeight="1">
      <c r="A18" s="34">
        <v>7</v>
      </c>
      <c r="B18" s="35" t="s">
        <v>112</v>
      </c>
      <c r="C18" s="35" t="s">
        <v>18</v>
      </c>
      <c r="D18" s="36"/>
      <c r="E18" s="44">
        <v>56.3</v>
      </c>
      <c r="F18" s="37"/>
      <c r="G18" s="38" t="s">
        <v>109</v>
      </c>
      <c r="H18" s="35" t="s">
        <v>110</v>
      </c>
      <c r="I18" s="43" t="s">
        <v>37</v>
      </c>
      <c r="J18" s="39" t="s">
        <v>111</v>
      </c>
    </row>
    <row r="19" spans="1:10" ht="45" customHeight="1">
      <c r="A19" s="34">
        <v>8</v>
      </c>
      <c r="B19" s="35" t="s">
        <v>113</v>
      </c>
      <c r="C19" s="35" t="s">
        <v>18</v>
      </c>
      <c r="D19" s="36"/>
      <c r="E19" s="44">
        <v>69</v>
      </c>
      <c r="F19" s="37"/>
      <c r="G19" s="38" t="s">
        <v>114</v>
      </c>
      <c r="H19" s="35" t="s">
        <v>115</v>
      </c>
      <c r="I19" s="43" t="s">
        <v>37</v>
      </c>
      <c r="J19" s="39" t="s">
        <v>116</v>
      </c>
    </row>
    <row r="20" spans="1:10" ht="45" customHeight="1">
      <c r="A20" s="34">
        <v>9</v>
      </c>
      <c r="B20" s="35" t="s">
        <v>331</v>
      </c>
      <c r="C20" s="35" t="s">
        <v>18</v>
      </c>
      <c r="D20" s="36"/>
      <c r="E20" s="44">
        <v>80.02</v>
      </c>
      <c r="F20" s="37"/>
      <c r="G20" s="38" t="s">
        <v>332</v>
      </c>
      <c r="H20" s="35" t="s">
        <v>142</v>
      </c>
      <c r="I20" s="43" t="s">
        <v>37</v>
      </c>
      <c r="J20" s="39" t="s">
        <v>333</v>
      </c>
    </row>
    <row r="21" spans="1:10" ht="75.75" customHeight="1">
      <c r="A21" s="34">
        <v>10</v>
      </c>
      <c r="B21" s="35" t="s">
        <v>339</v>
      </c>
      <c r="C21" s="35" t="s">
        <v>19</v>
      </c>
      <c r="D21" s="36"/>
      <c r="E21" s="44">
        <v>457.3</v>
      </c>
      <c r="F21" s="37"/>
      <c r="G21" s="38" t="s">
        <v>38</v>
      </c>
      <c r="H21" s="35" t="s">
        <v>39</v>
      </c>
      <c r="I21" s="43" t="s">
        <v>37</v>
      </c>
      <c r="J21" s="45" t="s">
        <v>42</v>
      </c>
    </row>
    <row r="22" spans="1:10" ht="45" customHeight="1">
      <c r="A22" s="34">
        <v>11</v>
      </c>
      <c r="B22" s="35" t="s">
        <v>340</v>
      </c>
      <c r="C22" s="35" t="s">
        <v>19</v>
      </c>
      <c r="D22" s="36"/>
      <c r="E22" s="44">
        <v>4320</v>
      </c>
      <c r="F22" s="37"/>
      <c r="G22" s="38" t="s">
        <v>40</v>
      </c>
      <c r="H22" s="35" t="s">
        <v>49</v>
      </c>
      <c r="I22" s="43" t="s">
        <v>37</v>
      </c>
      <c r="J22" s="45" t="s">
        <v>41</v>
      </c>
    </row>
    <row r="23" spans="1:10" ht="45" customHeight="1">
      <c r="A23" s="34">
        <v>12</v>
      </c>
      <c r="B23" s="35" t="s">
        <v>341</v>
      </c>
      <c r="C23" s="35" t="s">
        <v>19</v>
      </c>
      <c r="D23" s="36"/>
      <c r="E23" s="44">
        <v>100</v>
      </c>
      <c r="F23" s="37"/>
      <c r="G23" s="38" t="s">
        <v>48</v>
      </c>
      <c r="H23" s="35" t="s">
        <v>50</v>
      </c>
      <c r="I23" s="43" t="s">
        <v>37</v>
      </c>
      <c r="J23" s="39" t="s">
        <v>51</v>
      </c>
    </row>
    <row r="24" spans="1:10" ht="45" customHeight="1">
      <c r="A24" s="34">
        <v>13</v>
      </c>
      <c r="B24" s="35" t="s">
        <v>341</v>
      </c>
      <c r="C24" s="35" t="s">
        <v>19</v>
      </c>
      <c r="D24" s="36"/>
      <c r="E24" s="44">
        <v>170</v>
      </c>
      <c r="F24" s="37"/>
      <c r="G24" s="38" t="s">
        <v>52</v>
      </c>
      <c r="H24" s="35" t="s">
        <v>53</v>
      </c>
      <c r="I24" s="43" t="s">
        <v>37</v>
      </c>
      <c r="J24" s="39" t="s">
        <v>54</v>
      </c>
    </row>
    <row r="25" spans="1:10" ht="45" customHeight="1">
      <c r="A25" s="34">
        <v>14</v>
      </c>
      <c r="B25" s="35" t="s">
        <v>342</v>
      </c>
      <c r="C25" s="35" t="s">
        <v>19</v>
      </c>
      <c r="D25" s="36"/>
      <c r="E25" s="44">
        <v>3.9</v>
      </c>
      <c r="F25" s="37"/>
      <c r="G25" s="38" t="s">
        <v>55</v>
      </c>
      <c r="H25" s="35" t="s">
        <v>56</v>
      </c>
      <c r="I25" s="43" t="s">
        <v>37</v>
      </c>
      <c r="J25" s="39" t="s">
        <v>57</v>
      </c>
    </row>
    <row r="26" spans="1:10" ht="45" customHeight="1">
      <c r="A26" s="34">
        <v>15</v>
      </c>
      <c r="B26" s="35" t="s">
        <v>342</v>
      </c>
      <c r="C26" s="35" t="s">
        <v>19</v>
      </c>
      <c r="D26" s="36"/>
      <c r="E26" s="44">
        <v>11.74</v>
      </c>
      <c r="F26" s="37"/>
      <c r="G26" s="38" t="s">
        <v>58</v>
      </c>
      <c r="H26" s="40" t="s">
        <v>56</v>
      </c>
      <c r="I26" s="43" t="s">
        <v>37</v>
      </c>
      <c r="J26" s="39" t="s">
        <v>59</v>
      </c>
    </row>
    <row r="27" spans="1:10" ht="45" customHeight="1">
      <c r="A27" s="34">
        <v>16</v>
      </c>
      <c r="B27" s="35" t="s">
        <v>343</v>
      </c>
      <c r="C27" s="35" t="s">
        <v>19</v>
      </c>
      <c r="D27" s="36"/>
      <c r="E27" s="44">
        <v>17.28</v>
      </c>
      <c r="F27" s="37"/>
      <c r="G27" s="38" t="s">
        <v>55</v>
      </c>
      <c r="H27" s="35" t="s">
        <v>60</v>
      </c>
      <c r="I27" s="43" t="s">
        <v>37</v>
      </c>
      <c r="J27" s="39" t="s">
        <v>61</v>
      </c>
    </row>
    <row r="28" spans="1:10" ht="45" customHeight="1">
      <c r="A28" s="34">
        <v>17</v>
      </c>
      <c r="B28" s="35" t="s">
        <v>342</v>
      </c>
      <c r="C28" s="35" t="s">
        <v>19</v>
      </c>
      <c r="D28" s="36"/>
      <c r="E28" s="44">
        <v>23.92</v>
      </c>
      <c r="F28" s="37"/>
      <c r="G28" s="38" t="s">
        <v>62</v>
      </c>
      <c r="H28" s="40" t="s">
        <v>63</v>
      </c>
      <c r="I28" s="43" t="s">
        <v>37</v>
      </c>
      <c r="J28" s="39" t="s">
        <v>64</v>
      </c>
    </row>
    <row r="29" spans="1:10" ht="45" customHeight="1">
      <c r="A29" s="34">
        <v>18</v>
      </c>
      <c r="B29" s="35" t="s">
        <v>342</v>
      </c>
      <c r="C29" s="35" t="s">
        <v>19</v>
      </c>
      <c r="D29" s="36"/>
      <c r="E29" s="44">
        <v>15.71</v>
      </c>
      <c r="F29" s="37"/>
      <c r="G29" s="38" t="s">
        <v>65</v>
      </c>
      <c r="H29" s="35" t="s">
        <v>66</v>
      </c>
      <c r="I29" s="43" t="s">
        <v>37</v>
      </c>
      <c r="J29" s="39" t="s">
        <v>67</v>
      </c>
    </row>
    <row r="30" spans="1:10" ht="45" customHeight="1">
      <c r="A30" s="34">
        <v>19</v>
      </c>
      <c r="B30" s="35" t="s">
        <v>342</v>
      </c>
      <c r="C30" s="35" t="s">
        <v>19</v>
      </c>
      <c r="D30" s="36"/>
      <c r="E30" s="44">
        <v>16.489999999999998</v>
      </c>
      <c r="F30" s="37"/>
      <c r="G30" s="38" t="s">
        <v>68</v>
      </c>
      <c r="H30" s="35" t="s">
        <v>69</v>
      </c>
      <c r="I30" s="43" t="s">
        <v>37</v>
      </c>
      <c r="J30" s="39" t="s">
        <v>70</v>
      </c>
    </row>
    <row r="31" spans="1:10" ht="45" customHeight="1">
      <c r="A31" s="34">
        <v>20</v>
      </c>
      <c r="B31" s="35" t="s">
        <v>342</v>
      </c>
      <c r="C31" s="35" t="s">
        <v>19</v>
      </c>
      <c r="D31" s="36"/>
      <c r="E31" s="44">
        <v>3.24</v>
      </c>
      <c r="F31" s="37"/>
      <c r="G31" s="38" t="s">
        <v>68</v>
      </c>
      <c r="H31" s="35" t="s">
        <v>71</v>
      </c>
      <c r="I31" s="43" t="s">
        <v>37</v>
      </c>
      <c r="J31" s="39" t="s">
        <v>72</v>
      </c>
    </row>
    <row r="32" spans="1:10" ht="45" customHeight="1">
      <c r="A32" s="34">
        <v>21</v>
      </c>
      <c r="B32" s="35" t="s">
        <v>343</v>
      </c>
      <c r="C32" s="40" t="s">
        <v>19</v>
      </c>
      <c r="D32" s="36"/>
      <c r="E32" s="44">
        <v>16.8</v>
      </c>
      <c r="F32" s="37"/>
      <c r="G32" s="38" t="s">
        <v>68</v>
      </c>
      <c r="H32" s="35" t="s">
        <v>69</v>
      </c>
      <c r="I32" s="43" t="s">
        <v>37</v>
      </c>
      <c r="J32" s="39" t="s">
        <v>73</v>
      </c>
    </row>
    <row r="33" spans="1:10" ht="30" customHeight="1">
      <c r="A33" s="34">
        <v>22</v>
      </c>
      <c r="B33" s="35" t="s">
        <v>344</v>
      </c>
      <c r="C33" s="40" t="s">
        <v>19</v>
      </c>
      <c r="D33" s="36"/>
      <c r="E33" s="44">
        <v>19.79</v>
      </c>
      <c r="F33" s="37" t="str">
        <f t="shared" ref="F33:F128" si="0">IF(OR(D33="",E33=""),"",D33-E33)</f>
        <v/>
      </c>
      <c r="G33" s="38" t="s">
        <v>68</v>
      </c>
      <c r="H33" s="40" t="s">
        <v>69</v>
      </c>
      <c r="I33" s="35" t="s">
        <v>37</v>
      </c>
      <c r="J33" s="39" t="s">
        <v>74</v>
      </c>
    </row>
    <row r="34" spans="1:10" ht="77.25" customHeight="1">
      <c r="A34" s="34">
        <v>23</v>
      </c>
      <c r="B34" s="35" t="s">
        <v>345</v>
      </c>
      <c r="C34" s="40" t="s">
        <v>19</v>
      </c>
      <c r="D34" s="36"/>
      <c r="E34" s="44">
        <v>720</v>
      </c>
      <c r="F34" s="37" t="str">
        <f t="shared" si="0"/>
        <v/>
      </c>
      <c r="G34" s="38" t="s">
        <v>43</v>
      </c>
      <c r="H34" s="35" t="s">
        <v>75</v>
      </c>
      <c r="I34" s="35" t="s">
        <v>37</v>
      </c>
      <c r="J34" s="46" t="s">
        <v>44</v>
      </c>
    </row>
    <row r="35" spans="1:10" ht="30" customHeight="1">
      <c r="A35" s="34">
        <v>24</v>
      </c>
      <c r="B35" s="35" t="s">
        <v>47</v>
      </c>
      <c r="C35" s="35" t="s">
        <v>19</v>
      </c>
      <c r="D35" s="36"/>
      <c r="E35" s="47">
        <v>1140</v>
      </c>
      <c r="F35" s="37" t="str">
        <f t="shared" si="0"/>
        <v/>
      </c>
      <c r="G35" s="38" t="s">
        <v>45</v>
      </c>
      <c r="H35" s="35" t="s">
        <v>76</v>
      </c>
      <c r="I35" s="35" t="s">
        <v>37</v>
      </c>
      <c r="J35" s="39" t="s">
        <v>46</v>
      </c>
    </row>
    <row r="36" spans="1:10" ht="30" customHeight="1">
      <c r="A36" s="34">
        <v>25</v>
      </c>
      <c r="B36" s="35" t="s">
        <v>79</v>
      </c>
      <c r="C36" s="35" t="s">
        <v>19</v>
      </c>
      <c r="D36" s="36"/>
      <c r="E36" s="47">
        <v>210</v>
      </c>
      <c r="F36" s="37"/>
      <c r="G36" s="38" t="s">
        <v>77</v>
      </c>
      <c r="H36" s="35" t="s">
        <v>80</v>
      </c>
      <c r="I36" s="35" t="s">
        <v>37</v>
      </c>
      <c r="J36" s="39" t="s">
        <v>78</v>
      </c>
    </row>
    <row r="37" spans="1:10" ht="30" customHeight="1">
      <c r="A37" s="34">
        <v>26</v>
      </c>
      <c r="B37" s="35" t="s">
        <v>81</v>
      </c>
      <c r="C37" s="35" t="s">
        <v>19</v>
      </c>
      <c r="D37" s="36"/>
      <c r="E37" s="47">
        <v>70</v>
      </c>
      <c r="F37" s="37"/>
      <c r="G37" s="38" t="s">
        <v>77</v>
      </c>
      <c r="H37" s="35" t="s">
        <v>82</v>
      </c>
      <c r="I37" s="35" t="s">
        <v>37</v>
      </c>
      <c r="J37" s="39" t="s">
        <v>83</v>
      </c>
    </row>
    <row r="38" spans="1:10" ht="30" customHeight="1">
      <c r="A38" s="34">
        <v>27</v>
      </c>
      <c r="B38" s="35" t="s">
        <v>84</v>
      </c>
      <c r="C38" s="35" t="s">
        <v>19</v>
      </c>
      <c r="D38" s="36"/>
      <c r="E38" s="47">
        <v>40.83</v>
      </c>
      <c r="F38" s="37"/>
      <c r="G38" s="38" t="s">
        <v>85</v>
      </c>
      <c r="H38" s="35" t="s">
        <v>86</v>
      </c>
      <c r="I38" s="35" t="s">
        <v>37</v>
      </c>
      <c r="J38" s="39" t="s">
        <v>87</v>
      </c>
    </row>
    <row r="39" spans="1:10" ht="30" customHeight="1">
      <c r="A39" s="34">
        <v>28</v>
      </c>
      <c r="B39" s="35" t="s">
        <v>88</v>
      </c>
      <c r="C39" s="35" t="s">
        <v>19</v>
      </c>
      <c r="D39" s="36"/>
      <c r="E39" s="47">
        <v>15.34</v>
      </c>
      <c r="F39" s="37"/>
      <c r="G39" s="38" t="s">
        <v>89</v>
      </c>
      <c r="H39" s="35" t="s">
        <v>90</v>
      </c>
      <c r="I39" s="35" t="s">
        <v>37</v>
      </c>
      <c r="J39" s="39" t="s">
        <v>91</v>
      </c>
    </row>
    <row r="40" spans="1:10" ht="30" customHeight="1">
      <c r="A40" s="34">
        <v>29</v>
      </c>
      <c r="B40" s="35" t="s">
        <v>92</v>
      </c>
      <c r="C40" s="35" t="s">
        <v>19</v>
      </c>
      <c r="D40" s="36"/>
      <c r="E40" s="47">
        <v>7.45</v>
      </c>
      <c r="F40" s="37"/>
      <c r="G40" s="38" t="s">
        <v>120</v>
      </c>
      <c r="H40" s="35" t="s">
        <v>121</v>
      </c>
      <c r="I40" s="35" t="s">
        <v>37</v>
      </c>
      <c r="J40" s="39" t="s">
        <v>122</v>
      </c>
    </row>
    <row r="41" spans="1:10" ht="30" customHeight="1">
      <c r="A41" s="34">
        <v>30</v>
      </c>
      <c r="B41" s="35" t="s">
        <v>92</v>
      </c>
      <c r="C41" s="35" t="s">
        <v>19</v>
      </c>
      <c r="D41" s="36"/>
      <c r="E41" s="47">
        <v>10.220000000000001</v>
      </c>
      <c r="F41" s="37"/>
      <c r="G41" s="38" t="s">
        <v>120</v>
      </c>
      <c r="H41" s="35" t="s">
        <v>123</v>
      </c>
      <c r="I41" s="35" t="s">
        <v>37</v>
      </c>
      <c r="J41" s="39" t="s">
        <v>124</v>
      </c>
    </row>
    <row r="42" spans="1:10" ht="30" customHeight="1">
      <c r="A42" s="34">
        <v>31</v>
      </c>
      <c r="B42" s="35" t="s">
        <v>125</v>
      </c>
      <c r="C42" s="35" t="s">
        <v>19</v>
      </c>
      <c r="D42" s="36"/>
      <c r="E42" s="47">
        <v>11.06</v>
      </c>
      <c r="F42" s="37"/>
      <c r="G42" s="38" t="s">
        <v>126</v>
      </c>
      <c r="H42" s="35" t="s">
        <v>121</v>
      </c>
      <c r="I42" s="35" t="s">
        <v>37</v>
      </c>
      <c r="J42" s="39" t="s">
        <v>127</v>
      </c>
    </row>
    <row r="43" spans="1:10" ht="30" customHeight="1">
      <c r="A43" s="34">
        <v>32</v>
      </c>
      <c r="B43" s="35" t="s">
        <v>125</v>
      </c>
      <c r="C43" s="35" t="s">
        <v>19</v>
      </c>
      <c r="D43" s="36"/>
      <c r="E43" s="47">
        <v>3.41</v>
      </c>
      <c r="F43" s="37"/>
      <c r="G43" s="38" t="s">
        <v>128</v>
      </c>
      <c r="H43" s="35" t="s">
        <v>121</v>
      </c>
      <c r="I43" s="35" t="s">
        <v>37</v>
      </c>
      <c r="J43" s="39" t="s">
        <v>129</v>
      </c>
    </row>
    <row r="44" spans="1:10" ht="30" customHeight="1">
      <c r="A44" s="34">
        <v>33</v>
      </c>
      <c r="B44" s="35" t="s">
        <v>125</v>
      </c>
      <c r="C44" s="35" t="s">
        <v>19</v>
      </c>
      <c r="D44" s="36"/>
      <c r="E44" s="47">
        <v>9.1999999999999993</v>
      </c>
      <c r="F44" s="37"/>
      <c r="G44" s="38" t="s">
        <v>48</v>
      </c>
      <c r="H44" s="35" t="s">
        <v>130</v>
      </c>
      <c r="I44" s="35" t="s">
        <v>37</v>
      </c>
      <c r="J44" s="39" t="s">
        <v>131</v>
      </c>
    </row>
    <row r="45" spans="1:10" ht="30" customHeight="1">
      <c r="A45" s="34">
        <v>34</v>
      </c>
      <c r="B45" s="35" t="s">
        <v>125</v>
      </c>
      <c r="C45" s="35" t="s">
        <v>19</v>
      </c>
      <c r="D45" s="36"/>
      <c r="E45" s="47">
        <v>4.99</v>
      </c>
      <c r="F45" s="37"/>
      <c r="G45" s="38" t="s">
        <v>132</v>
      </c>
      <c r="H45" s="35" t="s">
        <v>133</v>
      </c>
      <c r="I45" s="35" t="s">
        <v>37</v>
      </c>
      <c r="J45" s="39" t="s">
        <v>134</v>
      </c>
    </row>
    <row r="46" spans="1:10" ht="27.75" customHeight="1">
      <c r="A46" s="34">
        <v>35</v>
      </c>
      <c r="B46" s="35" t="s">
        <v>125</v>
      </c>
      <c r="C46" s="40" t="s">
        <v>19</v>
      </c>
      <c r="D46" s="36"/>
      <c r="E46" s="47">
        <v>11.89</v>
      </c>
      <c r="F46" s="37" t="str">
        <f t="shared" si="0"/>
        <v/>
      </c>
      <c r="G46" s="38" t="s">
        <v>38</v>
      </c>
      <c r="H46" s="35" t="s">
        <v>133</v>
      </c>
      <c r="I46" s="35" t="s">
        <v>37</v>
      </c>
      <c r="J46" s="39" t="s">
        <v>135</v>
      </c>
    </row>
    <row r="47" spans="1:10" ht="29.25" customHeight="1">
      <c r="A47" s="34">
        <v>36</v>
      </c>
      <c r="B47" s="48" t="s">
        <v>136</v>
      </c>
      <c r="C47" s="49" t="s">
        <v>19</v>
      </c>
      <c r="D47" s="50"/>
      <c r="E47" s="51">
        <v>5760</v>
      </c>
      <c r="F47" s="52" t="str">
        <f t="shared" si="0"/>
        <v/>
      </c>
      <c r="G47" s="53" t="s">
        <v>140</v>
      </c>
      <c r="H47" s="48" t="s">
        <v>137</v>
      </c>
      <c r="I47" s="48" t="s">
        <v>37</v>
      </c>
      <c r="J47" s="54" t="s">
        <v>138</v>
      </c>
    </row>
    <row r="48" spans="1:10" ht="29.25" customHeight="1">
      <c r="A48" s="34">
        <v>37</v>
      </c>
      <c r="B48" s="48" t="s">
        <v>139</v>
      </c>
      <c r="C48" s="49" t="s">
        <v>19</v>
      </c>
      <c r="D48" s="50"/>
      <c r="E48" s="51">
        <v>94</v>
      </c>
      <c r="F48" s="52"/>
      <c r="G48" s="53" t="s">
        <v>141</v>
      </c>
      <c r="H48" s="48" t="s">
        <v>142</v>
      </c>
      <c r="I48" s="48" t="s">
        <v>37</v>
      </c>
      <c r="J48" s="54" t="s">
        <v>143</v>
      </c>
    </row>
    <row r="49" spans="1:10" ht="29.25" customHeight="1">
      <c r="A49" s="34">
        <v>38</v>
      </c>
      <c r="B49" s="48" t="s">
        <v>144</v>
      </c>
      <c r="C49" s="49" t="s">
        <v>19</v>
      </c>
      <c r="D49" s="50"/>
      <c r="E49" s="51">
        <v>5</v>
      </c>
      <c r="F49" s="52"/>
      <c r="G49" s="53" t="s">
        <v>141</v>
      </c>
      <c r="H49" s="48" t="s">
        <v>146</v>
      </c>
      <c r="I49" s="48" t="s">
        <v>37</v>
      </c>
      <c r="J49" s="54" t="s">
        <v>147</v>
      </c>
    </row>
    <row r="50" spans="1:10" ht="30.75" customHeight="1">
      <c r="A50" s="34">
        <v>39</v>
      </c>
      <c r="B50" s="48" t="s">
        <v>144</v>
      </c>
      <c r="C50" s="49" t="s">
        <v>19</v>
      </c>
      <c r="D50" s="50"/>
      <c r="E50" s="51">
        <v>5</v>
      </c>
      <c r="F50" s="52"/>
      <c r="G50" s="53" t="s">
        <v>145</v>
      </c>
      <c r="H50" s="48" t="s">
        <v>146</v>
      </c>
      <c r="I50" s="48" t="s">
        <v>37</v>
      </c>
      <c r="J50" s="54" t="s">
        <v>148</v>
      </c>
    </row>
    <row r="51" spans="1:10" ht="30.75" customHeight="1">
      <c r="A51" s="34">
        <v>40</v>
      </c>
      <c r="B51" s="48" t="s">
        <v>149</v>
      </c>
      <c r="C51" s="49" t="s">
        <v>19</v>
      </c>
      <c r="D51" s="50"/>
      <c r="E51" s="51">
        <v>10.3</v>
      </c>
      <c r="F51" s="52"/>
      <c r="G51" s="53" t="s">
        <v>150</v>
      </c>
      <c r="H51" s="48" t="s">
        <v>151</v>
      </c>
      <c r="I51" s="48" t="s">
        <v>37</v>
      </c>
      <c r="J51" s="54" t="s">
        <v>152</v>
      </c>
    </row>
    <row r="52" spans="1:10" ht="30.75" customHeight="1">
      <c r="A52" s="34">
        <v>41</v>
      </c>
      <c r="B52" s="48" t="s">
        <v>149</v>
      </c>
      <c r="C52" s="49" t="s">
        <v>19</v>
      </c>
      <c r="D52" s="50"/>
      <c r="E52" s="51">
        <v>14.19</v>
      </c>
      <c r="F52" s="52"/>
      <c r="G52" s="53" t="s">
        <v>153</v>
      </c>
      <c r="H52" s="48" t="s">
        <v>154</v>
      </c>
      <c r="I52" s="48" t="s">
        <v>37</v>
      </c>
      <c r="J52" s="54" t="s">
        <v>155</v>
      </c>
    </row>
    <row r="53" spans="1:10" ht="33" customHeight="1">
      <c r="A53" s="34">
        <v>42</v>
      </c>
      <c r="B53" s="35" t="s">
        <v>156</v>
      </c>
      <c r="C53" s="40" t="s">
        <v>19</v>
      </c>
      <c r="D53" s="36"/>
      <c r="E53" s="44">
        <v>10.53</v>
      </c>
      <c r="F53" s="37" t="str">
        <f t="shared" si="0"/>
        <v/>
      </c>
      <c r="G53" s="38" t="s">
        <v>157</v>
      </c>
      <c r="H53" s="35" t="s">
        <v>158</v>
      </c>
      <c r="I53" s="35" t="s">
        <v>37</v>
      </c>
      <c r="J53" s="39" t="s">
        <v>159</v>
      </c>
    </row>
    <row r="54" spans="1:10" ht="33" customHeight="1">
      <c r="A54" s="34">
        <v>43</v>
      </c>
      <c r="B54" s="35" t="s">
        <v>156</v>
      </c>
      <c r="C54" s="40" t="s">
        <v>19</v>
      </c>
      <c r="D54" s="36"/>
      <c r="E54" s="44">
        <v>6.76</v>
      </c>
      <c r="F54" s="37"/>
      <c r="G54" s="38" t="s">
        <v>157</v>
      </c>
      <c r="H54" s="35" t="s">
        <v>158</v>
      </c>
      <c r="I54" s="35" t="s">
        <v>37</v>
      </c>
      <c r="J54" s="39" t="s">
        <v>160</v>
      </c>
    </row>
    <row r="55" spans="1:10" ht="33" customHeight="1">
      <c r="A55" s="34">
        <v>44</v>
      </c>
      <c r="B55" s="35" t="s">
        <v>156</v>
      </c>
      <c r="C55" s="40" t="s">
        <v>19</v>
      </c>
      <c r="D55" s="36"/>
      <c r="E55" s="44">
        <v>10.3</v>
      </c>
      <c r="F55" s="37"/>
      <c r="G55" s="38" t="s">
        <v>145</v>
      </c>
      <c r="H55" s="35" t="s">
        <v>151</v>
      </c>
      <c r="I55" s="35" t="s">
        <v>37</v>
      </c>
      <c r="J55" s="39" t="s">
        <v>161</v>
      </c>
    </row>
    <row r="56" spans="1:10" ht="33" customHeight="1">
      <c r="A56" s="34">
        <v>45</v>
      </c>
      <c r="B56" s="35" t="s">
        <v>156</v>
      </c>
      <c r="C56" s="40" t="s">
        <v>19</v>
      </c>
      <c r="D56" s="36"/>
      <c r="E56" s="44">
        <v>2.83</v>
      </c>
      <c r="F56" s="37"/>
      <c r="G56" s="38" t="s">
        <v>145</v>
      </c>
      <c r="H56" s="35" t="s">
        <v>158</v>
      </c>
      <c r="I56" s="35" t="s">
        <v>37</v>
      </c>
      <c r="J56" s="39" t="s">
        <v>162</v>
      </c>
    </row>
    <row r="57" spans="1:10" ht="33" customHeight="1">
      <c r="A57" s="34">
        <v>46</v>
      </c>
      <c r="B57" s="35" t="s">
        <v>156</v>
      </c>
      <c r="C57" s="40" t="s">
        <v>19</v>
      </c>
      <c r="D57" s="36"/>
      <c r="E57" s="44">
        <v>7.26</v>
      </c>
      <c r="F57" s="37"/>
      <c r="G57" s="38" t="s">
        <v>145</v>
      </c>
      <c r="H57" s="35" t="s">
        <v>154</v>
      </c>
      <c r="I57" s="35" t="s">
        <v>37</v>
      </c>
      <c r="J57" s="39" t="s">
        <v>163</v>
      </c>
    </row>
    <row r="58" spans="1:10" ht="33" customHeight="1">
      <c r="A58" s="34">
        <v>47</v>
      </c>
      <c r="B58" s="35" t="s">
        <v>139</v>
      </c>
      <c r="C58" s="40" t="s">
        <v>19</v>
      </c>
      <c r="D58" s="36"/>
      <c r="E58" s="44">
        <v>40</v>
      </c>
      <c r="F58" s="37"/>
      <c r="G58" s="38" t="s">
        <v>164</v>
      </c>
      <c r="H58" s="35" t="s">
        <v>142</v>
      </c>
      <c r="I58" s="35" t="s">
        <v>37</v>
      </c>
      <c r="J58" s="39" t="s">
        <v>165</v>
      </c>
    </row>
    <row r="59" spans="1:10" ht="33" customHeight="1">
      <c r="A59" s="34">
        <v>48</v>
      </c>
      <c r="B59" s="35" t="s">
        <v>167</v>
      </c>
      <c r="C59" s="40" t="s">
        <v>19</v>
      </c>
      <c r="D59" s="36"/>
      <c r="E59" s="44">
        <v>240</v>
      </c>
      <c r="F59" s="37"/>
      <c r="G59" s="38" t="s">
        <v>166</v>
      </c>
      <c r="H59" s="35" t="s">
        <v>169</v>
      </c>
      <c r="I59" s="35" t="s">
        <v>37</v>
      </c>
      <c r="J59" s="39" t="s">
        <v>168</v>
      </c>
    </row>
    <row r="60" spans="1:10" ht="33" customHeight="1">
      <c r="A60" s="34">
        <v>49</v>
      </c>
      <c r="B60" s="35" t="s">
        <v>167</v>
      </c>
      <c r="C60" s="40" t="s">
        <v>19</v>
      </c>
      <c r="D60" s="36"/>
      <c r="E60" s="44">
        <v>240</v>
      </c>
      <c r="F60" s="37"/>
      <c r="G60" s="38" t="s">
        <v>166</v>
      </c>
      <c r="H60" s="35" t="s">
        <v>170</v>
      </c>
      <c r="I60" s="35" t="s">
        <v>37</v>
      </c>
      <c r="J60" s="39" t="s">
        <v>171</v>
      </c>
    </row>
    <row r="61" spans="1:10" ht="33" customHeight="1">
      <c r="A61" s="34">
        <v>50</v>
      </c>
      <c r="B61" s="35" t="s">
        <v>172</v>
      </c>
      <c r="C61" s="40" t="s">
        <v>19</v>
      </c>
      <c r="D61" s="36"/>
      <c r="E61" s="44">
        <v>80</v>
      </c>
      <c r="F61" s="37"/>
      <c r="G61" s="38" t="s">
        <v>166</v>
      </c>
      <c r="H61" s="35" t="s">
        <v>176</v>
      </c>
      <c r="I61" s="35" t="s">
        <v>37</v>
      </c>
      <c r="J61" s="39" t="s">
        <v>173</v>
      </c>
    </row>
    <row r="62" spans="1:10" ht="33" customHeight="1">
      <c r="A62" s="34">
        <v>51</v>
      </c>
      <c r="B62" s="35" t="s">
        <v>172</v>
      </c>
      <c r="C62" s="40" t="s">
        <v>19</v>
      </c>
      <c r="D62" s="36"/>
      <c r="E62" s="44">
        <v>80</v>
      </c>
      <c r="F62" s="37"/>
      <c r="G62" s="38" t="s">
        <v>166</v>
      </c>
      <c r="H62" s="35" t="s">
        <v>176</v>
      </c>
      <c r="I62" s="35" t="s">
        <v>37</v>
      </c>
      <c r="J62" s="39" t="s">
        <v>174</v>
      </c>
    </row>
    <row r="63" spans="1:10" ht="33" customHeight="1">
      <c r="A63" s="34">
        <v>52</v>
      </c>
      <c r="B63" s="35" t="s">
        <v>172</v>
      </c>
      <c r="C63" s="40" t="s">
        <v>19</v>
      </c>
      <c r="D63" s="36"/>
      <c r="E63" s="44">
        <v>80</v>
      </c>
      <c r="F63" s="37"/>
      <c r="G63" s="38" t="s">
        <v>166</v>
      </c>
      <c r="H63" s="35" t="s">
        <v>176</v>
      </c>
      <c r="I63" s="35" t="s">
        <v>37</v>
      </c>
      <c r="J63" s="39" t="s">
        <v>175</v>
      </c>
    </row>
    <row r="64" spans="1:10" ht="33" customHeight="1">
      <c r="A64" s="34">
        <v>53</v>
      </c>
      <c r="B64" s="35" t="s">
        <v>177</v>
      </c>
      <c r="C64" s="40" t="s">
        <v>19</v>
      </c>
      <c r="D64" s="36"/>
      <c r="E64" s="44">
        <v>80</v>
      </c>
      <c r="F64" s="37"/>
      <c r="G64" s="38" t="s">
        <v>178</v>
      </c>
      <c r="H64" s="35" t="s">
        <v>142</v>
      </c>
      <c r="I64" s="35" t="s">
        <v>37</v>
      </c>
      <c r="J64" s="39" t="s">
        <v>179</v>
      </c>
    </row>
    <row r="65" spans="1:10" ht="34.5" customHeight="1">
      <c r="A65" s="34">
        <v>54</v>
      </c>
      <c r="B65" s="35" t="s">
        <v>180</v>
      </c>
      <c r="C65" s="40" t="s">
        <v>19</v>
      </c>
      <c r="D65" s="36"/>
      <c r="E65" s="44">
        <v>5</v>
      </c>
      <c r="F65" s="37"/>
      <c r="G65" s="38" t="s">
        <v>178</v>
      </c>
      <c r="H65" s="35" t="s">
        <v>146</v>
      </c>
      <c r="I65" s="35" t="s">
        <v>37</v>
      </c>
      <c r="J65" s="39" t="s">
        <v>181</v>
      </c>
    </row>
    <row r="66" spans="1:10" ht="34.5" customHeight="1">
      <c r="A66" s="34">
        <v>55</v>
      </c>
      <c r="B66" s="35" t="s">
        <v>182</v>
      </c>
      <c r="C66" s="40" t="s">
        <v>19</v>
      </c>
      <c r="D66" s="36"/>
      <c r="E66" s="44">
        <v>7</v>
      </c>
      <c r="F66" s="37"/>
      <c r="G66" s="38" t="s">
        <v>178</v>
      </c>
      <c r="H66" s="35" t="s">
        <v>183</v>
      </c>
      <c r="I66" s="35" t="s">
        <v>37</v>
      </c>
      <c r="J66" s="39" t="s">
        <v>184</v>
      </c>
    </row>
    <row r="67" spans="1:10" ht="34.5" customHeight="1">
      <c r="A67" s="34">
        <v>56</v>
      </c>
      <c r="B67" s="35" t="s">
        <v>182</v>
      </c>
      <c r="C67" s="40" t="s">
        <v>19</v>
      </c>
      <c r="D67" s="36"/>
      <c r="E67" s="44">
        <v>51.37</v>
      </c>
      <c r="F67" s="37"/>
      <c r="G67" s="38" t="s">
        <v>178</v>
      </c>
      <c r="H67" s="35" t="s">
        <v>185</v>
      </c>
      <c r="I67" s="35" t="s">
        <v>37</v>
      </c>
      <c r="J67" s="39" t="s">
        <v>186</v>
      </c>
    </row>
    <row r="68" spans="1:10" ht="34.5" customHeight="1">
      <c r="A68" s="34">
        <v>57</v>
      </c>
      <c r="B68" s="35" t="s">
        <v>177</v>
      </c>
      <c r="C68" s="40" t="s">
        <v>19</v>
      </c>
      <c r="D68" s="36"/>
      <c r="E68" s="44">
        <v>20</v>
      </c>
      <c r="F68" s="37"/>
      <c r="G68" s="38" t="s">
        <v>187</v>
      </c>
      <c r="H68" s="35" t="s">
        <v>142</v>
      </c>
      <c r="I68" s="35" t="s">
        <v>37</v>
      </c>
      <c r="J68" s="39" t="s">
        <v>188</v>
      </c>
    </row>
    <row r="69" spans="1:10" ht="34.5" customHeight="1">
      <c r="A69" s="34">
        <v>58</v>
      </c>
      <c r="B69" s="35" t="s">
        <v>190</v>
      </c>
      <c r="C69" s="40" t="s">
        <v>19</v>
      </c>
      <c r="D69" s="36"/>
      <c r="E69" s="44">
        <v>90</v>
      </c>
      <c r="F69" s="37"/>
      <c r="G69" s="38" t="s">
        <v>189</v>
      </c>
      <c r="H69" s="35" t="s">
        <v>191</v>
      </c>
      <c r="I69" s="35" t="s">
        <v>37</v>
      </c>
      <c r="J69" s="39" t="s">
        <v>192</v>
      </c>
    </row>
    <row r="70" spans="1:10" ht="34.5" customHeight="1">
      <c r="A70" s="34">
        <v>59</v>
      </c>
      <c r="B70" s="35" t="s">
        <v>199</v>
      </c>
      <c r="C70" s="40" t="s">
        <v>19</v>
      </c>
      <c r="D70" s="36"/>
      <c r="E70" s="44">
        <v>77</v>
      </c>
      <c r="F70" s="37"/>
      <c r="G70" s="38" t="s">
        <v>193</v>
      </c>
      <c r="H70" s="35" t="s">
        <v>142</v>
      </c>
      <c r="I70" s="35" t="s">
        <v>37</v>
      </c>
      <c r="J70" s="39" t="s">
        <v>194</v>
      </c>
    </row>
    <row r="71" spans="1:10" ht="34.5" customHeight="1">
      <c r="A71" s="34">
        <v>60</v>
      </c>
      <c r="B71" s="35" t="s">
        <v>200</v>
      </c>
      <c r="C71" s="40" t="s">
        <v>19</v>
      </c>
      <c r="D71" s="36"/>
      <c r="E71" s="44">
        <v>4</v>
      </c>
      <c r="F71" s="37"/>
      <c r="G71" s="38" t="s">
        <v>195</v>
      </c>
      <c r="H71" s="35" t="s">
        <v>196</v>
      </c>
      <c r="I71" s="35" t="s">
        <v>37</v>
      </c>
      <c r="J71" s="39" t="s">
        <v>197</v>
      </c>
    </row>
    <row r="72" spans="1:10" ht="34.5" customHeight="1">
      <c r="A72" s="34">
        <v>61</v>
      </c>
      <c r="B72" s="35" t="s">
        <v>200</v>
      </c>
      <c r="C72" s="40" t="s">
        <v>19</v>
      </c>
      <c r="D72" s="36"/>
      <c r="E72" s="44">
        <v>0.8</v>
      </c>
      <c r="F72" s="37"/>
      <c r="G72" s="38" t="s">
        <v>195</v>
      </c>
      <c r="H72" s="35" t="s">
        <v>196</v>
      </c>
      <c r="I72" s="35" t="s">
        <v>37</v>
      </c>
      <c r="J72" s="39" t="s">
        <v>198</v>
      </c>
    </row>
    <row r="73" spans="1:10" ht="34.5" customHeight="1">
      <c r="A73" s="34">
        <v>62</v>
      </c>
      <c r="B73" s="35" t="s">
        <v>201</v>
      </c>
      <c r="C73" s="40" t="s">
        <v>19</v>
      </c>
      <c r="D73" s="36"/>
      <c r="E73" s="44">
        <v>0.5</v>
      </c>
      <c r="F73" s="37"/>
      <c r="G73" s="38" t="s">
        <v>195</v>
      </c>
      <c r="H73" s="35" t="s">
        <v>196</v>
      </c>
      <c r="I73" s="35" t="s">
        <v>37</v>
      </c>
      <c r="J73" s="39" t="s">
        <v>202</v>
      </c>
    </row>
    <row r="74" spans="1:10" ht="34.5" customHeight="1">
      <c r="A74" s="34">
        <v>63</v>
      </c>
      <c r="B74" s="35" t="s">
        <v>201</v>
      </c>
      <c r="C74" s="40" t="s">
        <v>19</v>
      </c>
      <c r="D74" s="36"/>
      <c r="E74" s="44">
        <v>2.2999999999999998</v>
      </c>
      <c r="F74" s="37"/>
      <c r="G74" s="38" t="s">
        <v>195</v>
      </c>
      <c r="H74" s="35" t="s">
        <v>196</v>
      </c>
      <c r="I74" s="35" t="s">
        <v>37</v>
      </c>
      <c r="J74" s="39" t="s">
        <v>203</v>
      </c>
    </row>
    <row r="75" spans="1:10" ht="34.5" customHeight="1">
      <c r="A75" s="34">
        <v>64</v>
      </c>
      <c r="B75" s="35" t="s">
        <v>204</v>
      </c>
      <c r="C75" s="40" t="s">
        <v>19</v>
      </c>
      <c r="D75" s="36"/>
      <c r="E75" s="44">
        <v>980</v>
      </c>
      <c r="F75" s="37"/>
      <c r="G75" s="38" t="s">
        <v>178</v>
      </c>
      <c r="H75" s="35" t="s">
        <v>206</v>
      </c>
      <c r="I75" s="35" t="s">
        <v>37</v>
      </c>
      <c r="J75" s="39" t="s">
        <v>207</v>
      </c>
    </row>
    <row r="76" spans="1:10" ht="34.5" customHeight="1">
      <c r="A76" s="34">
        <v>65</v>
      </c>
      <c r="B76" s="35" t="s">
        <v>208</v>
      </c>
      <c r="C76" s="40" t="s">
        <v>19</v>
      </c>
      <c r="D76" s="36"/>
      <c r="E76" s="44">
        <v>100</v>
      </c>
      <c r="F76" s="37"/>
      <c r="G76" s="38" t="s">
        <v>178</v>
      </c>
      <c r="H76" s="35" t="s">
        <v>209</v>
      </c>
      <c r="I76" s="35" t="s">
        <v>37</v>
      </c>
      <c r="J76" s="39" t="s">
        <v>213</v>
      </c>
    </row>
    <row r="77" spans="1:10" ht="34.5" customHeight="1">
      <c r="A77" s="34">
        <v>66</v>
      </c>
      <c r="B77" s="35" t="s">
        <v>208</v>
      </c>
      <c r="C77" s="40" t="s">
        <v>19</v>
      </c>
      <c r="D77" s="36"/>
      <c r="E77" s="44">
        <v>100</v>
      </c>
      <c r="F77" s="37"/>
      <c r="G77" s="38" t="s">
        <v>178</v>
      </c>
      <c r="H77" s="35" t="s">
        <v>210</v>
      </c>
      <c r="I77" s="35" t="s">
        <v>37</v>
      </c>
      <c r="J77" s="39" t="s">
        <v>212</v>
      </c>
    </row>
    <row r="78" spans="1:10" ht="37.5" customHeight="1">
      <c r="A78" s="34">
        <v>67</v>
      </c>
      <c r="B78" s="35" t="s">
        <v>204</v>
      </c>
      <c r="C78" s="40" t="s">
        <v>19</v>
      </c>
      <c r="D78" s="36"/>
      <c r="E78" s="44">
        <v>300</v>
      </c>
      <c r="F78" s="37"/>
      <c r="G78" s="38" t="s">
        <v>178</v>
      </c>
      <c r="H78" s="35" t="s">
        <v>205</v>
      </c>
      <c r="I78" s="35" t="s">
        <v>37</v>
      </c>
      <c r="J78" s="39" t="s">
        <v>211</v>
      </c>
    </row>
    <row r="79" spans="1:10" ht="37.5" customHeight="1">
      <c r="A79" s="34">
        <v>68</v>
      </c>
      <c r="B79" s="35" t="s">
        <v>214</v>
      </c>
      <c r="C79" s="40" t="s">
        <v>19</v>
      </c>
      <c r="D79" s="36"/>
      <c r="E79" s="44">
        <v>3960</v>
      </c>
      <c r="F79" s="37"/>
      <c r="G79" s="38" t="s">
        <v>40</v>
      </c>
      <c r="H79" s="35" t="s">
        <v>216</v>
      </c>
      <c r="I79" s="35" t="s">
        <v>37</v>
      </c>
      <c r="J79" s="39" t="s">
        <v>215</v>
      </c>
    </row>
    <row r="80" spans="1:10" ht="37.5" customHeight="1">
      <c r="A80" s="34">
        <v>69</v>
      </c>
      <c r="B80" s="35" t="s">
        <v>217</v>
      </c>
      <c r="C80" s="40" t="s">
        <v>19</v>
      </c>
      <c r="D80" s="36"/>
      <c r="E80" s="44">
        <v>170</v>
      </c>
      <c r="F80" s="37"/>
      <c r="G80" s="38" t="s">
        <v>218</v>
      </c>
      <c r="H80" s="35" t="s">
        <v>53</v>
      </c>
      <c r="I80" s="35" t="s">
        <v>37</v>
      </c>
      <c r="J80" s="39" t="s">
        <v>219</v>
      </c>
    </row>
    <row r="81" spans="1:10" ht="37.5" customHeight="1">
      <c r="A81" s="34">
        <v>70</v>
      </c>
      <c r="B81" s="35" t="s">
        <v>220</v>
      </c>
      <c r="C81" s="40" t="s">
        <v>19</v>
      </c>
      <c r="D81" s="36"/>
      <c r="E81" s="44">
        <v>5.74</v>
      </c>
      <c r="F81" s="37"/>
      <c r="G81" s="38" t="s">
        <v>221</v>
      </c>
      <c r="H81" s="35" t="s">
        <v>69</v>
      </c>
      <c r="I81" s="35" t="s">
        <v>37</v>
      </c>
      <c r="J81" s="39" t="s">
        <v>222</v>
      </c>
    </row>
    <row r="82" spans="1:10" ht="37.5" customHeight="1">
      <c r="A82" s="34">
        <v>71</v>
      </c>
      <c r="B82" s="35" t="s">
        <v>220</v>
      </c>
      <c r="C82" s="40" t="s">
        <v>19</v>
      </c>
      <c r="D82" s="36"/>
      <c r="E82" s="44">
        <v>25.76</v>
      </c>
      <c r="F82" s="37"/>
      <c r="G82" s="38" t="s">
        <v>221</v>
      </c>
      <c r="H82" s="35" t="s">
        <v>69</v>
      </c>
      <c r="I82" s="35" t="s">
        <v>37</v>
      </c>
      <c r="J82" s="39" t="s">
        <v>223</v>
      </c>
    </row>
    <row r="83" spans="1:10" ht="37.5" customHeight="1">
      <c r="A83" s="34">
        <v>72</v>
      </c>
      <c r="B83" s="35" t="s">
        <v>220</v>
      </c>
      <c r="C83" s="40" t="s">
        <v>19</v>
      </c>
      <c r="D83" s="36"/>
      <c r="E83" s="44">
        <v>3.8</v>
      </c>
      <c r="F83" s="37"/>
      <c r="G83" s="38" t="s">
        <v>221</v>
      </c>
      <c r="H83" s="35" t="s">
        <v>224</v>
      </c>
      <c r="I83" s="35" t="s">
        <v>37</v>
      </c>
      <c r="J83" s="39" t="s">
        <v>225</v>
      </c>
    </row>
    <row r="84" spans="1:10" ht="37.5" customHeight="1">
      <c r="A84" s="34">
        <v>73</v>
      </c>
      <c r="B84" s="35" t="s">
        <v>220</v>
      </c>
      <c r="C84" s="40" t="s">
        <v>19</v>
      </c>
      <c r="D84" s="36"/>
      <c r="E84" s="44">
        <v>20.97</v>
      </c>
      <c r="F84" s="37"/>
      <c r="G84" s="38" t="s">
        <v>178</v>
      </c>
      <c r="H84" s="35" t="s">
        <v>226</v>
      </c>
      <c r="I84" s="35" t="s">
        <v>37</v>
      </c>
      <c r="J84" s="39" t="s">
        <v>227</v>
      </c>
    </row>
    <row r="85" spans="1:10" ht="37.5" customHeight="1">
      <c r="A85" s="34">
        <v>74</v>
      </c>
      <c r="B85" s="35" t="s">
        <v>220</v>
      </c>
      <c r="C85" s="40" t="s">
        <v>19</v>
      </c>
      <c r="D85" s="36"/>
      <c r="E85" s="44">
        <v>19.68</v>
      </c>
      <c r="F85" s="37"/>
      <c r="G85" s="38" t="s">
        <v>178</v>
      </c>
      <c r="H85" s="35" t="s">
        <v>60</v>
      </c>
      <c r="I85" s="35" t="s">
        <v>37</v>
      </c>
      <c r="J85" s="39" t="s">
        <v>228</v>
      </c>
    </row>
    <row r="86" spans="1:10" ht="37.5" customHeight="1">
      <c r="A86" s="34">
        <v>75</v>
      </c>
      <c r="B86" s="35" t="s">
        <v>220</v>
      </c>
      <c r="C86" s="40" t="s">
        <v>19</v>
      </c>
      <c r="D86" s="36"/>
      <c r="E86" s="44">
        <v>12.58</v>
      </c>
      <c r="F86" s="37"/>
      <c r="G86" s="38" t="s">
        <v>229</v>
      </c>
      <c r="H86" s="35" t="s">
        <v>60</v>
      </c>
      <c r="I86" s="35" t="s">
        <v>37</v>
      </c>
      <c r="J86" s="39" t="s">
        <v>230</v>
      </c>
    </row>
    <row r="87" spans="1:10" ht="37.5" customHeight="1">
      <c r="A87" s="34">
        <v>76</v>
      </c>
      <c r="B87" s="35" t="s">
        <v>220</v>
      </c>
      <c r="C87" s="40" t="s">
        <v>19</v>
      </c>
      <c r="D87" s="36"/>
      <c r="E87" s="44">
        <v>14.76</v>
      </c>
      <c r="F87" s="37"/>
      <c r="G87" s="38" t="s">
        <v>231</v>
      </c>
      <c r="H87" s="35" t="s">
        <v>60</v>
      </c>
      <c r="I87" s="35" t="s">
        <v>37</v>
      </c>
      <c r="J87" s="39" t="s">
        <v>232</v>
      </c>
    </row>
    <row r="88" spans="1:10" ht="37.5" customHeight="1">
      <c r="A88" s="34">
        <v>77</v>
      </c>
      <c r="B88" s="35" t="s">
        <v>233</v>
      </c>
      <c r="C88" s="40" t="s">
        <v>18</v>
      </c>
      <c r="D88" s="36"/>
      <c r="E88" s="44">
        <v>800</v>
      </c>
      <c r="F88" s="37"/>
      <c r="G88" s="38" t="s">
        <v>234</v>
      </c>
      <c r="H88" s="35" t="s">
        <v>235</v>
      </c>
      <c r="I88" s="35" t="s">
        <v>37</v>
      </c>
      <c r="J88" s="39" t="s">
        <v>236</v>
      </c>
    </row>
    <row r="89" spans="1:10" ht="37.5" customHeight="1">
      <c r="A89" s="34">
        <v>78</v>
      </c>
      <c r="B89" s="35" t="s">
        <v>237</v>
      </c>
      <c r="C89" s="40" t="s">
        <v>19</v>
      </c>
      <c r="D89" s="36"/>
      <c r="E89" s="44">
        <v>88</v>
      </c>
      <c r="F89" s="37"/>
      <c r="G89" s="38" t="s">
        <v>58</v>
      </c>
      <c r="H89" s="35" t="s">
        <v>142</v>
      </c>
      <c r="I89" s="35" t="s">
        <v>37</v>
      </c>
      <c r="J89" s="39" t="s">
        <v>238</v>
      </c>
    </row>
    <row r="90" spans="1:10" ht="37.5" customHeight="1">
      <c r="A90" s="34">
        <v>79</v>
      </c>
      <c r="B90" s="35" t="s">
        <v>242</v>
      </c>
      <c r="C90" s="40" t="s">
        <v>19</v>
      </c>
      <c r="D90" s="36"/>
      <c r="E90" s="44">
        <v>108.4</v>
      </c>
      <c r="F90" s="37"/>
      <c r="G90" s="38" t="s">
        <v>239</v>
      </c>
      <c r="H90" s="35" t="s">
        <v>240</v>
      </c>
      <c r="I90" s="35" t="s">
        <v>37</v>
      </c>
      <c r="J90" s="39" t="s">
        <v>241</v>
      </c>
    </row>
    <row r="91" spans="1:10" ht="37.5" customHeight="1">
      <c r="A91" s="34">
        <v>80</v>
      </c>
      <c r="B91" s="35" t="s">
        <v>243</v>
      </c>
      <c r="C91" s="40" t="s">
        <v>19</v>
      </c>
      <c r="D91" s="36"/>
      <c r="E91" s="44">
        <v>100</v>
      </c>
      <c r="F91" s="37"/>
      <c r="G91" s="38" t="s">
        <v>43</v>
      </c>
      <c r="H91" s="35" t="s">
        <v>244</v>
      </c>
      <c r="I91" s="35" t="s">
        <v>37</v>
      </c>
      <c r="J91" s="39" t="s">
        <v>249</v>
      </c>
    </row>
    <row r="92" spans="1:10" ht="37.5" customHeight="1">
      <c r="A92" s="34">
        <v>81</v>
      </c>
      <c r="B92" s="35" t="s">
        <v>245</v>
      </c>
      <c r="C92" s="40" t="s">
        <v>19</v>
      </c>
      <c r="D92" s="36"/>
      <c r="E92" s="44">
        <v>711.5</v>
      </c>
      <c r="F92" s="37"/>
      <c r="G92" s="38" t="s">
        <v>246</v>
      </c>
      <c r="H92" s="35" t="s">
        <v>247</v>
      </c>
      <c r="I92" s="35" t="s">
        <v>37</v>
      </c>
      <c r="J92" s="39" t="s">
        <v>248</v>
      </c>
    </row>
    <row r="93" spans="1:10" ht="37.5" customHeight="1">
      <c r="A93" s="34">
        <v>82</v>
      </c>
      <c r="B93" s="35" t="s">
        <v>276</v>
      </c>
      <c r="C93" s="40" t="s">
        <v>19</v>
      </c>
      <c r="D93" s="36"/>
      <c r="E93" s="44">
        <v>1370</v>
      </c>
      <c r="F93" s="37"/>
      <c r="G93" s="38" t="s">
        <v>239</v>
      </c>
      <c r="H93" s="35" t="s">
        <v>250</v>
      </c>
      <c r="I93" s="35" t="s">
        <v>37</v>
      </c>
      <c r="J93" s="39" t="s">
        <v>251</v>
      </c>
    </row>
    <row r="94" spans="1:10" ht="37.5" customHeight="1">
      <c r="A94" s="34">
        <v>83</v>
      </c>
      <c r="B94" s="35" t="s">
        <v>277</v>
      </c>
      <c r="C94" s="40" t="s">
        <v>19</v>
      </c>
      <c r="D94" s="36"/>
      <c r="E94" s="44">
        <v>80</v>
      </c>
      <c r="F94" s="37"/>
      <c r="G94" s="38" t="s">
        <v>252</v>
      </c>
      <c r="H94" s="35" t="s">
        <v>142</v>
      </c>
      <c r="I94" s="35" t="s">
        <v>37</v>
      </c>
      <c r="J94" s="39" t="s">
        <v>253</v>
      </c>
    </row>
    <row r="95" spans="1:10" ht="37.5" customHeight="1">
      <c r="A95" s="34">
        <v>84</v>
      </c>
      <c r="B95" s="35" t="s">
        <v>278</v>
      </c>
      <c r="C95" s="40" t="s">
        <v>19</v>
      </c>
      <c r="D95" s="36"/>
      <c r="E95" s="44">
        <v>2</v>
      </c>
      <c r="F95" s="37"/>
      <c r="G95" s="38" t="s">
        <v>255</v>
      </c>
      <c r="H95" s="35" t="s">
        <v>256</v>
      </c>
      <c r="I95" s="35" t="s">
        <v>37</v>
      </c>
      <c r="J95" s="39" t="s">
        <v>257</v>
      </c>
    </row>
    <row r="96" spans="1:10" ht="37.5" customHeight="1">
      <c r="A96" s="34">
        <v>85</v>
      </c>
      <c r="B96" s="35" t="s">
        <v>279</v>
      </c>
      <c r="C96" s="40" t="s">
        <v>19</v>
      </c>
      <c r="D96" s="36"/>
      <c r="E96" s="44">
        <v>23.04</v>
      </c>
      <c r="F96" s="37"/>
      <c r="G96" s="38" t="s">
        <v>255</v>
      </c>
      <c r="H96" s="35" t="s">
        <v>258</v>
      </c>
      <c r="I96" s="35" t="s">
        <v>37</v>
      </c>
      <c r="J96" s="39" t="s">
        <v>259</v>
      </c>
    </row>
    <row r="97" spans="1:10" ht="37.5" customHeight="1">
      <c r="A97" s="34">
        <v>86</v>
      </c>
      <c r="B97" s="35" t="s">
        <v>278</v>
      </c>
      <c r="C97" s="40" t="s">
        <v>19</v>
      </c>
      <c r="D97" s="36"/>
      <c r="E97" s="44">
        <v>1.9</v>
      </c>
      <c r="F97" s="37"/>
      <c r="G97" s="38" t="s">
        <v>255</v>
      </c>
      <c r="H97" s="35" t="s">
        <v>256</v>
      </c>
      <c r="I97" s="35" t="s">
        <v>37</v>
      </c>
      <c r="J97" s="39" t="s">
        <v>260</v>
      </c>
    </row>
    <row r="98" spans="1:10" ht="37.5" customHeight="1">
      <c r="A98" s="34">
        <v>87</v>
      </c>
      <c r="B98" s="35" t="s">
        <v>278</v>
      </c>
      <c r="C98" s="40" t="s">
        <v>19</v>
      </c>
      <c r="D98" s="36"/>
      <c r="E98" s="44">
        <v>2.59</v>
      </c>
      <c r="F98" s="37"/>
      <c r="G98" s="38" t="s">
        <v>261</v>
      </c>
      <c r="H98" s="35" t="s">
        <v>262</v>
      </c>
      <c r="I98" s="35" t="s">
        <v>37</v>
      </c>
      <c r="J98" s="39" t="s">
        <v>263</v>
      </c>
    </row>
    <row r="99" spans="1:10" ht="37.5" customHeight="1">
      <c r="A99" s="34">
        <v>88</v>
      </c>
      <c r="B99" s="35" t="s">
        <v>278</v>
      </c>
      <c r="C99" s="40" t="s">
        <v>19</v>
      </c>
      <c r="D99" s="36"/>
      <c r="E99" s="44">
        <v>3.7</v>
      </c>
      <c r="F99" s="37"/>
      <c r="G99" s="38" t="s">
        <v>246</v>
      </c>
      <c r="H99" s="35" t="s">
        <v>256</v>
      </c>
      <c r="I99" s="35" t="s">
        <v>37</v>
      </c>
      <c r="J99" s="39" t="s">
        <v>264</v>
      </c>
    </row>
    <row r="100" spans="1:10" ht="37.5" customHeight="1">
      <c r="A100" s="34">
        <v>89</v>
      </c>
      <c r="B100" s="35" t="s">
        <v>254</v>
      </c>
      <c r="C100" s="40" t="s">
        <v>19</v>
      </c>
      <c r="D100" s="36"/>
      <c r="E100" s="44">
        <v>1.9</v>
      </c>
      <c r="F100" s="37"/>
      <c r="G100" s="38" t="s">
        <v>246</v>
      </c>
      <c r="H100" s="35" t="s">
        <v>256</v>
      </c>
      <c r="I100" s="35" t="s">
        <v>37</v>
      </c>
      <c r="J100" s="39" t="s">
        <v>265</v>
      </c>
    </row>
    <row r="101" spans="1:10" ht="37.5" customHeight="1">
      <c r="A101" s="34">
        <v>90</v>
      </c>
      <c r="B101" s="35" t="s">
        <v>277</v>
      </c>
      <c r="C101" s="40" t="s">
        <v>19</v>
      </c>
      <c r="D101" s="36"/>
      <c r="E101" s="44">
        <v>64.010000000000005</v>
      </c>
      <c r="F101" s="37"/>
      <c r="G101" s="38" t="s">
        <v>266</v>
      </c>
      <c r="H101" s="35" t="s">
        <v>142</v>
      </c>
      <c r="I101" s="35" t="s">
        <v>37</v>
      </c>
      <c r="J101" s="39" t="s">
        <v>267</v>
      </c>
    </row>
    <row r="102" spans="1:10" ht="37.5" customHeight="1">
      <c r="A102" s="34">
        <v>91</v>
      </c>
      <c r="B102" s="35" t="s">
        <v>278</v>
      </c>
      <c r="C102" s="40" t="s">
        <v>19</v>
      </c>
      <c r="D102" s="36"/>
      <c r="E102" s="44">
        <v>1.99</v>
      </c>
      <c r="F102" s="37"/>
      <c r="G102" s="38" t="s">
        <v>252</v>
      </c>
      <c r="H102" s="35" t="s">
        <v>268</v>
      </c>
      <c r="I102" s="35" t="s">
        <v>37</v>
      </c>
      <c r="J102" s="39" t="s">
        <v>269</v>
      </c>
    </row>
    <row r="103" spans="1:10" ht="37.5" customHeight="1">
      <c r="A103" s="34">
        <v>92</v>
      </c>
      <c r="B103" s="35" t="s">
        <v>278</v>
      </c>
      <c r="C103" s="40" t="s">
        <v>19</v>
      </c>
      <c r="D103" s="36"/>
      <c r="E103" s="44">
        <v>1.99</v>
      </c>
      <c r="F103" s="37"/>
      <c r="G103" s="38" t="s">
        <v>266</v>
      </c>
      <c r="H103" s="35" t="s">
        <v>268</v>
      </c>
      <c r="I103" s="35" t="s">
        <v>37</v>
      </c>
      <c r="J103" s="39" t="s">
        <v>270</v>
      </c>
    </row>
    <row r="104" spans="1:10" ht="37.5" customHeight="1">
      <c r="A104" s="34">
        <v>93</v>
      </c>
      <c r="B104" s="35" t="s">
        <v>280</v>
      </c>
      <c r="C104" s="40" t="s">
        <v>19</v>
      </c>
      <c r="D104" s="36"/>
      <c r="E104" s="44">
        <v>120</v>
      </c>
      <c r="F104" s="37"/>
      <c r="G104" s="38" t="s">
        <v>271</v>
      </c>
      <c r="H104" s="35" t="s">
        <v>191</v>
      </c>
      <c r="I104" s="35" t="s">
        <v>37</v>
      </c>
      <c r="J104" s="39" t="s">
        <v>272</v>
      </c>
    </row>
    <row r="105" spans="1:10" ht="37.5" customHeight="1">
      <c r="A105" s="34">
        <v>94</v>
      </c>
      <c r="B105" s="35" t="s">
        <v>280</v>
      </c>
      <c r="C105" s="40" t="s">
        <v>19</v>
      </c>
      <c r="D105" s="36"/>
      <c r="E105" s="44">
        <v>40</v>
      </c>
      <c r="F105" s="37"/>
      <c r="G105" s="38" t="s">
        <v>271</v>
      </c>
      <c r="H105" s="35" t="s">
        <v>176</v>
      </c>
      <c r="I105" s="35" t="s">
        <v>37</v>
      </c>
      <c r="J105" s="39" t="s">
        <v>273</v>
      </c>
    </row>
    <row r="106" spans="1:10" ht="37.5" customHeight="1">
      <c r="A106" s="34">
        <v>95</v>
      </c>
      <c r="B106" s="35" t="s">
        <v>280</v>
      </c>
      <c r="C106" s="40" t="s">
        <v>19</v>
      </c>
      <c r="D106" s="36"/>
      <c r="E106" s="44">
        <v>40</v>
      </c>
      <c r="F106" s="37"/>
      <c r="G106" s="38" t="s">
        <v>271</v>
      </c>
      <c r="H106" s="35" t="s">
        <v>176</v>
      </c>
      <c r="I106" s="35" t="s">
        <v>37</v>
      </c>
      <c r="J106" s="39" t="s">
        <v>274</v>
      </c>
    </row>
    <row r="107" spans="1:10" ht="37.5" customHeight="1">
      <c r="A107" s="34">
        <v>96</v>
      </c>
      <c r="B107" s="35" t="s">
        <v>280</v>
      </c>
      <c r="C107" s="40" t="s">
        <v>19</v>
      </c>
      <c r="D107" s="36"/>
      <c r="E107" s="44">
        <v>40</v>
      </c>
      <c r="F107" s="37"/>
      <c r="G107" s="38" t="s">
        <v>271</v>
      </c>
      <c r="H107" s="35" t="s">
        <v>176</v>
      </c>
      <c r="I107" s="35" t="s">
        <v>37</v>
      </c>
      <c r="J107" s="39" t="s">
        <v>275</v>
      </c>
    </row>
    <row r="108" spans="1:10" ht="37.5" customHeight="1">
      <c r="A108" s="34">
        <v>97</v>
      </c>
      <c r="B108" s="35" t="s">
        <v>281</v>
      </c>
      <c r="C108" s="40" t="s">
        <v>19</v>
      </c>
      <c r="D108" s="36"/>
      <c r="E108" s="44">
        <v>93</v>
      </c>
      <c r="F108" s="37"/>
      <c r="G108" s="38" t="s">
        <v>43</v>
      </c>
      <c r="H108" s="35" t="s">
        <v>142</v>
      </c>
      <c r="I108" s="35" t="s">
        <v>37</v>
      </c>
      <c r="J108" s="39" t="s">
        <v>282</v>
      </c>
    </row>
    <row r="109" spans="1:10" ht="37.5" customHeight="1">
      <c r="A109" s="34">
        <v>98</v>
      </c>
      <c r="B109" s="35" t="s">
        <v>283</v>
      </c>
      <c r="C109" s="40" t="s">
        <v>18</v>
      </c>
      <c r="D109" s="36"/>
      <c r="E109" s="44">
        <v>87</v>
      </c>
      <c r="F109" s="37"/>
      <c r="G109" s="38" t="s">
        <v>284</v>
      </c>
      <c r="H109" s="35" t="s">
        <v>285</v>
      </c>
      <c r="I109" s="35" t="s">
        <v>37</v>
      </c>
      <c r="J109" s="39" t="s">
        <v>286</v>
      </c>
    </row>
    <row r="110" spans="1:10" ht="37.5" customHeight="1">
      <c r="A110" s="34">
        <v>99</v>
      </c>
      <c r="B110" s="35" t="s">
        <v>287</v>
      </c>
      <c r="C110" s="40" t="s">
        <v>19</v>
      </c>
      <c r="D110" s="36"/>
      <c r="E110" s="44">
        <v>39</v>
      </c>
      <c r="F110" s="37"/>
      <c r="G110" s="38" t="s">
        <v>288</v>
      </c>
      <c r="H110" s="35" t="s">
        <v>289</v>
      </c>
      <c r="I110" s="35" t="s">
        <v>37</v>
      </c>
      <c r="J110" s="39" t="s">
        <v>290</v>
      </c>
    </row>
    <row r="111" spans="1:10" ht="37.5" customHeight="1">
      <c r="A111" s="34">
        <v>100</v>
      </c>
      <c r="B111" s="35" t="s">
        <v>281</v>
      </c>
      <c r="C111" s="40" t="s">
        <v>19</v>
      </c>
      <c r="D111" s="36"/>
      <c r="E111" s="44">
        <v>81.010000000000005</v>
      </c>
      <c r="F111" s="37"/>
      <c r="G111" s="38" t="s">
        <v>292</v>
      </c>
      <c r="H111" s="35" t="s">
        <v>142</v>
      </c>
      <c r="I111" s="35" t="s">
        <v>37</v>
      </c>
      <c r="J111" s="39" t="s">
        <v>291</v>
      </c>
    </row>
    <row r="112" spans="1:10" ht="37.5" customHeight="1">
      <c r="A112" s="34">
        <v>101</v>
      </c>
      <c r="B112" s="35" t="s">
        <v>287</v>
      </c>
      <c r="C112" s="40" t="s">
        <v>19</v>
      </c>
      <c r="D112" s="36"/>
      <c r="E112" s="44">
        <v>32.5</v>
      </c>
      <c r="F112" s="37"/>
      <c r="G112" s="38" t="s">
        <v>293</v>
      </c>
      <c r="H112" s="35" t="s">
        <v>294</v>
      </c>
      <c r="I112" s="35" t="s">
        <v>37</v>
      </c>
      <c r="J112" s="39" t="s">
        <v>295</v>
      </c>
    </row>
    <row r="113" spans="1:10" ht="37.5" customHeight="1">
      <c r="A113" s="34">
        <v>102</v>
      </c>
      <c r="B113" s="35" t="s">
        <v>283</v>
      </c>
      <c r="C113" s="40" t="s">
        <v>18</v>
      </c>
      <c r="D113" s="36"/>
      <c r="E113" s="44">
        <v>3.8</v>
      </c>
      <c r="F113" s="37"/>
      <c r="G113" s="38" t="s">
        <v>293</v>
      </c>
      <c r="H113" s="35" t="s">
        <v>296</v>
      </c>
      <c r="I113" s="35" t="s">
        <v>37</v>
      </c>
      <c r="J113" s="39" t="s">
        <v>297</v>
      </c>
    </row>
    <row r="114" spans="1:10" ht="37.5" customHeight="1">
      <c r="A114" s="34">
        <v>103</v>
      </c>
      <c r="B114" s="35" t="s">
        <v>287</v>
      </c>
      <c r="C114" s="40" t="s">
        <v>19</v>
      </c>
      <c r="D114" s="36"/>
      <c r="E114" s="44">
        <v>29.4</v>
      </c>
      <c r="F114" s="37"/>
      <c r="G114" s="38" t="s">
        <v>298</v>
      </c>
      <c r="H114" s="35" t="s">
        <v>299</v>
      </c>
      <c r="I114" s="35" t="s">
        <v>37</v>
      </c>
      <c r="J114" s="39" t="s">
        <v>300</v>
      </c>
    </row>
    <row r="115" spans="1:10" ht="37.5" customHeight="1">
      <c r="A115" s="34">
        <v>104</v>
      </c>
      <c r="B115" s="35" t="s">
        <v>301</v>
      </c>
      <c r="C115" s="40" t="s">
        <v>19</v>
      </c>
      <c r="D115" s="36"/>
      <c r="E115" s="44">
        <v>140</v>
      </c>
      <c r="F115" s="37"/>
      <c r="G115" s="38" t="s">
        <v>302</v>
      </c>
      <c r="H115" s="35" t="s">
        <v>210</v>
      </c>
      <c r="I115" s="35" t="s">
        <v>37</v>
      </c>
      <c r="J115" s="39" t="s">
        <v>303</v>
      </c>
    </row>
    <row r="116" spans="1:10" ht="37.5" customHeight="1">
      <c r="A116" s="34">
        <v>105</v>
      </c>
      <c r="B116" s="35" t="s">
        <v>320</v>
      </c>
      <c r="C116" s="40" t="s">
        <v>19</v>
      </c>
      <c r="D116" s="36"/>
      <c r="E116" s="44">
        <v>596.01</v>
      </c>
      <c r="F116" s="37"/>
      <c r="G116" s="38" t="s">
        <v>252</v>
      </c>
      <c r="H116" s="35" t="s">
        <v>304</v>
      </c>
      <c r="I116" s="35" t="s">
        <v>37</v>
      </c>
      <c r="J116" s="39" t="s">
        <v>305</v>
      </c>
    </row>
    <row r="117" spans="1:10" ht="37.5" customHeight="1">
      <c r="A117" s="34">
        <v>106</v>
      </c>
      <c r="B117" s="35" t="s">
        <v>321</v>
      </c>
      <c r="C117" s="40" t="s">
        <v>19</v>
      </c>
      <c r="D117" s="36"/>
      <c r="E117" s="44">
        <v>373.5</v>
      </c>
      <c r="F117" s="37"/>
      <c r="G117" s="38" t="s">
        <v>252</v>
      </c>
      <c r="H117" s="35" t="s">
        <v>247</v>
      </c>
      <c r="I117" s="35" t="s">
        <v>37</v>
      </c>
      <c r="J117" s="39" t="s">
        <v>306</v>
      </c>
    </row>
    <row r="118" spans="1:10" ht="37.5" customHeight="1">
      <c r="A118" s="34">
        <v>107</v>
      </c>
      <c r="B118" s="35" t="s">
        <v>322</v>
      </c>
      <c r="C118" s="40" t="s">
        <v>19</v>
      </c>
      <c r="D118" s="36"/>
      <c r="E118" s="44">
        <v>354</v>
      </c>
      <c r="F118" s="37"/>
      <c r="G118" s="38" t="s">
        <v>271</v>
      </c>
      <c r="H118" s="35" t="s">
        <v>307</v>
      </c>
      <c r="I118" s="35" t="s">
        <v>37</v>
      </c>
      <c r="J118" s="39" t="s">
        <v>308</v>
      </c>
    </row>
    <row r="119" spans="1:10" ht="37.5" customHeight="1">
      <c r="A119" s="34">
        <v>108</v>
      </c>
      <c r="B119" s="35" t="s">
        <v>324</v>
      </c>
      <c r="C119" s="40" t="s">
        <v>19</v>
      </c>
      <c r="D119" s="36"/>
      <c r="E119" s="44">
        <v>200</v>
      </c>
      <c r="F119" s="37"/>
      <c r="G119" s="38" t="s">
        <v>302</v>
      </c>
      <c r="H119" s="35" t="s">
        <v>309</v>
      </c>
      <c r="I119" s="35" t="s">
        <v>37</v>
      </c>
      <c r="J119" s="39" t="s">
        <v>310</v>
      </c>
    </row>
    <row r="120" spans="1:10" ht="37.5" customHeight="1">
      <c r="A120" s="34">
        <v>109</v>
      </c>
      <c r="B120" s="35" t="s">
        <v>325</v>
      </c>
      <c r="C120" s="40" t="s">
        <v>19</v>
      </c>
      <c r="D120" s="36"/>
      <c r="E120" s="44">
        <v>400</v>
      </c>
      <c r="F120" s="37"/>
      <c r="G120" s="38" t="s">
        <v>302</v>
      </c>
      <c r="H120" s="35" t="s">
        <v>311</v>
      </c>
      <c r="I120" s="35" t="s">
        <v>37</v>
      </c>
      <c r="J120" s="39" t="s">
        <v>312</v>
      </c>
    </row>
    <row r="121" spans="1:10" ht="37.5" customHeight="1">
      <c r="A121" s="34">
        <v>110</v>
      </c>
      <c r="B121" s="35" t="s">
        <v>301</v>
      </c>
      <c r="C121" s="40" t="s">
        <v>19</v>
      </c>
      <c r="D121" s="36"/>
      <c r="E121" s="44">
        <v>60</v>
      </c>
      <c r="F121" s="37"/>
      <c r="G121" s="38" t="s">
        <v>288</v>
      </c>
      <c r="H121" s="35" t="s">
        <v>313</v>
      </c>
      <c r="I121" s="35" t="s">
        <v>37</v>
      </c>
      <c r="J121" s="39" t="s">
        <v>314</v>
      </c>
    </row>
    <row r="122" spans="1:10" ht="37.5" customHeight="1">
      <c r="A122" s="34">
        <v>111</v>
      </c>
      <c r="B122" s="35" t="s">
        <v>301</v>
      </c>
      <c r="C122" s="40" t="s">
        <v>19</v>
      </c>
      <c r="D122" s="36"/>
      <c r="E122" s="44">
        <v>60</v>
      </c>
      <c r="F122" s="37"/>
      <c r="G122" s="38" t="s">
        <v>288</v>
      </c>
      <c r="H122" s="35" t="s">
        <v>313</v>
      </c>
      <c r="I122" s="35" t="s">
        <v>37</v>
      </c>
      <c r="J122" s="39" t="s">
        <v>315</v>
      </c>
    </row>
    <row r="123" spans="1:10" ht="37.5" customHeight="1">
      <c r="A123" s="34">
        <v>112</v>
      </c>
      <c r="B123" s="35" t="s">
        <v>323</v>
      </c>
      <c r="C123" s="40" t="s">
        <v>19</v>
      </c>
      <c r="D123" s="36"/>
      <c r="E123" s="44">
        <v>60</v>
      </c>
      <c r="F123" s="37"/>
      <c r="G123" s="38" t="s">
        <v>288</v>
      </c>
      <c r="H123" s="35" t="s">
        <v>313</v>
      </c>
      <c r="I123" s="35" t="s">
        <v>37</v>
      </c>
      <c r="J123" s="39" t="s">
        <v>316</v>
      </c>
    </row>
    <row r="124" spans="1:10" ht="37.5" customHeight="1">
      <c r="A124" s="34">
        <v>113</v>
      </c>
      <c r="B124" s="35" t="s">
        <v>323</v>
      </c>
      <c r="C124" s="40" t="s">
        <v>19</v>
      </c>
      <c r="D124" s="36"/>
      <c r="E124" s="44">
        <v>60</v>
      </c>
      <c r="F124" s="37"/>
      <c r="G124" s="38" t="s">
        <v>288</v>
      </c>
      <c r="H124" s="35" t="s">
        <v>313</v>
      </c>
      <c r="I124" s="35" t="s">
        <v>37</v>
      </c>
      <c r="J124" s="39" t="s">
        <v>317</v>
      </c>
    </row>
    <row r="125" spans="1:10" ht="37.5" customHeight="1">
      <c r="A125" s="34">
        <v>114</v>
      </c>
      <c r="B125" s="35" t="s">
        <v>323</v>
      </c>
      <c r="C125" s="40" t="s">
        <v>19</v>
      </c>
      <c r="D125" s="36"/>
      <c r="E125" s="44">
        <v>60</v>
      </c>
      <c r="F125" s="37"/>
      <c r="G125" s="38" t="s">
        <v>318</v>
      </c>
      <c r="H125" s="35" t="s">
        <v>313</v>
      </c>
      <c r="I125" s="35" t="s">
        <v>37</v>
      </c>
      <c r="J125" s="39" t="s">
        <v>319</v>
      </c>
    </row>
    <row r="126" spans="1:10" ht="37.5" customHeight="1">
      <c r="A126" s="34">
        <v>115</v>
      </c>
      <c r="B126" s="35" t="s">
        <v>326</v>
      </c>
      <c r="C126" s="40" t="s">
        <v>26</v>
      </c>
      <c r="D126" s="36"/>
      <c r="E126" s="44">
        <v>750</v>
      </c>
      <c r="F126" s="37"/>
      <c r="G126" s="38" t="s">
        <v>327</v>
      </c>
      <c r="H126" s="35" t="s">
        <v>118</v>
      </c>
      <c r="I126" s="35" t="s">
        <v>37</v>
      </c>
      <c r="J126" s="39" t="s">
        <v>328</v>
      </c>
    </row>
    <row r="127" spans="1:10" ht="18" customHeight="1">
      <c r="A127" s="34">
        <v>116</v>
      </c>
      <c r="B127" s="55" t="s">
        <v>117</v>
      </c>
      <c r="C127" s="40" t="s">
        <v>20</v>
      </c>
      <c r="D127" s="36"/>
      <c r="E127" s="44">
        <v>1500</v>
      </c>
      <c r="F127" s="37" t="str">
        <f t="shared" si="0"/>
        <v/>
      </c>
      <c r="G127" s="38" t="s">
        <v>68</v>
      </c>
      <c r="H127" s="35" t="s">
        <v>118</v>
      </c>
      <c r="I127" s="35" t="s">
        <v>37</v>
      </c>
      <c r="J127" s="39" t="s">
        <v>119</v>
      </c>
    </row>
    <row r="128" spans="1:10" ht="18" customHeight="1">
      <c r="A128" s="17"/>
      <c r="B128" s="18" t="s">
        <v>21</v>
      </c>
      <c r="C128" s="19"/>
      <c r="D128" s="15">
        <f>SUM(D12:D127)</f>
        <v>0</v>
      </c>
      <c r="E128" s="41">
        <f>SUM(E12:E127)</f>
        <v>31747.460000000003</v>
      </c>
      <c r="F128" s="56">
        <f t="shared" si="0"/>
        <v>-31747.460000000003</v>
      </c>
      <c r="G128" s="19"/>
      <c r="H128" s="19"/>
      <c r="I128" s="19"/>
      <c r="J128" s="21"/>
    </row>
    <row r="129" spans="1:10" ht="18" customHeight="1"/>
    <row r="130" spans="1:10" ht="19.5" customHeight="1">
      <c r="A130" s="64" t="s">
        <v>22</v>
      </c>
      <c r="B130" s="64"/>
      <c r="C130" s="64"/>
      <c r="D130" s="64"/>
      <c r="E130" s="64"/>
      <c r="F130" s="64"/>
      <c r="G130" s="64"/>
      <c r="H130" s="64"/>
      <c r="I130" s="64"/>
    </row>
    <row r="131" spans="1:10" ht="32.25" customHeight="1">
      <c r="A131" s="22" t="s">
        <v>23</v>
      </c>
      <c r="B131" s="23" t="s">
        <v>24</v>
      </c>
      <c r="C131" s="23" t="s">
        <v>25</v>
      </c>
    </row>
    <row r="132" spans="1:10" ht="24">
      <c r="A132" s="24" t="s">
        <v>18</v>
      </c>
      <c r="B132" s="16">
        <f>SUMIF($C$12:$C$127,A132,$E$12:$E$127)</f>
        <v>3890.0300000000007</v>
      </c>
      <c r="C132" s="25">
        <f>IF($E$128=0,0,B132/$E$128)</f>
        <v>0.12253043235584832</v>
      </c>
    </row>
    <row r="133" spans="1:10" ht="36">
      <c r="A133" s="24" t="s">
        <v>19</v>
      </c>
      <c r="B133" s="16">
        <f>SUMIF($C$12:$C$127,A133,$E$12:$E$127)</f>
        <v>25607.430000000004</v>
      </c>
      <c r="C133" s="25">
        <f>IF($E$128=0,0,B133/$E$128)</f>
        <v>0.80659775616695006</v>
      </c>
    </row>
    <row r="134" spans="1:10" ht="42.75" customHeight="1">
      <c r="A134" s="24" t="s">
        <v>26</v>
      </c>
      <c r="B134" s="16">
        <f>SUMIF($C$12:$C$127,A134,$E$12:$E$127)</f>
        <v>750</v>
      </c>
      <c r="C134" s="25">
        <f>IF($E$128=0,0,B134/$E$128)</f>
        <v>2.3623937159067212E-2</v>
      </c>
    </row>
    <row r="135" spans="1:10" ht="48">
      <c r="A135" s="24" t="s">
        <v>20</v>
      </c>
      <c r="B135" s="16">
        <f>SUMIF($C$12:$C$127,A135,$E$12:$E$127)</f>
        <v>1500</v>
      </c>
      <c r="C135" s="25">
        <f>IF($E$128=0,0,B135/$E$128)</f>
        <v>4.7247874318134424E-2</v>
      </c>
    </row>
    <row r="136" spans="1:10" ht="18" customHeight="1">
      <c r="A136" s="26" t="s">
        <v>21</v>
      </c>
      <c r="B136" s="20">
        <f>SUM(B132:B135)</f>
        <v>31747.460000000006</v>
      </c>
      <c r="C136" s="27">
        <f>IF($E$128=0,0,B136/$E$128)</f>
        <v>1.0000000000000002</v>
      </c>
    </row>
    <row r="137" spans="1:10" ht="18" customHeight="1"/>
    <row r="138" spans="1:10" ht="19.5" customHeight="1">
      <c r="A138" s="63" t="s">
        <v>27</v>
      </c>
      <c r="B138" s="63"/>
      <c r="C138" s="63"/>
      <c r="D138" s="63"/>
      <c r="E138" s="63"/>
      <c r="F138" s="63"/>
      <c r="G138" s="63"/>
      <c r="H138" s="63"/>
      <c r="I138" s="63"/>
    </row>
    <row r="139" spans="1:10" ht="18" customHeight="1">
      <c r="A139" s="65" t="s">
        <v>28</v>
      </c>
      <c r="B139" s="65"/>
      <c r="C139" s="65"/>
      <c r="D139" s="65"/>
      <c r="E139" s="65"/>
      <c r="F139" s="65"/>
      <c r="G139" s="65"/>
      <c r="H139" s="65"/>
      <c r="I139" s="65"/>
    </row>
    <row r="140" spans="1:10">
      <c r="A140" s="1" t="s">
        <v>29</v>
      </c>
    </row>
    <row r="142" spans="1:10">
      <c r="A142" s="28" t="s">
        <v>30</v>
      </c>
      <c r="B142" s="29"/>
      <c r="C142" s="29"/>
      <c r="D142" s="29"/>
      <c r="E142" s="30" t="s">
        <v>337</v>
      </c>
      <c r="F142" s="29"/>
      <c r="G142" s="29"/>
      <c r="H142" s="30" t="s">
        <v>31</v>
      </c>
      <c r="I142" s="29"/>
      <c r="J142" s="31"/>
    </row>
    <row r="143" spans="1:10" ht="18" customHeight="1">
      <c r="A143" s="32"/>
      <c r="B143" s="8"/>
      <c r="C143" s="8"/>
      <c r="D143" s="8"/>
      <c r="E143" s="8" t="s">
        <v>338</v>
      </c>
      <c r="F143" s="8"/>
      <c r="G143" s="8"/>
      <c r="H143" s="8" t="s">
        <v>336</v>
      </c>
      <c r="I143" s="8"/>
      <c r="J143" s="33"/>
    </row>
  </sheetData>
  <autoFilter ref="A11:J128"/>
  <mergeCells count="15">
    <mergeCell ref="A10:I10"/>
    <mergeCell ref="A130:I130"/>
    <mergeCell ref="A138:I138"/>
    <mergeCell ref="A139:I139"/>
    <mergeCell ref="B7:E7"/>
    <mergeCell ref="G7:I7"/>
    <mergeCell ref="B8:E8"/>
    <mergeCell ref="G8:I8"/>
    <mergeCell ref="B9:E9"/>
    <mergeCell ref="A1:B3"/>
    <mergeCell ref="C1:I2"/>
    <mergeCell ref="C3:I3"/>
    <mergeCell ref="A5:I5"/>
    <mergeCell ref="B6:E6"/>
    <mergeCell ref="G6:I6"/>
  </mergeCells>
  <dataValidations count="2">
    <dataValidation type="list" allowBlank="1" sqref="C12:C127">
      <formula1>"Kategoria I – Qeverisje e mirë,Kategoria II – Performanca në sportin garues,Kategoria III – Ndërtimi i një shoqërie aktive dhe të shëndetshme,Kategoria IV – Zhvillimi i Diplomacisë dhe turizmit sportiv"</formula1>
      <formula2>0</formula2>
    </dataValidation>
    <dataValidation type="list" allowBlank="1" sqref="I12:I127">
      <formula1>"TM1,TM2,TM3,TM4"</formula1>
      <formula2>0</formula2>
    </dataValidation>
  </dataValidations>
  <pageMargins left="0.25" right="0.25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Raporti Financiar</vt:lpstr>
      <vt:lpstr>'Raporti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Fidan Shatri</dc:creator>
  <cp:lastModifiedBy>My Document</cp:lastModifiedBy>
  <cp:lastPrinted>2026-06-16T13:38:19Z</cp:lastPrinted>
  <dcterms:created xsi:type="dcterms:W3CDTF">2026-04-02T11:26:11Z</dcterms:created>
  <dcterms:modified xsi:type="dcterms:W3CDTF">2026-06-18T11:39:27Z</dcterms:modified>
</cp:coreProperties>
</file>